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G:\OSI\OSI\SAWS\Check Accessibility\"/>
    </mc:Choice>
  </mc:AlternateContent>
  <xr:revisionPtr revIDLastSave="0" documentId="8_{953CADBF-3C05-4E5C-A827-80B57C505AB5}" xr6:coauthVersionLast="31" xr6:coauthVersionMax="31" xr10:uidLastSave="{00000000-0000-0000-0000-000000000000}"/>
  <bookViews>
    <workbookView xWindow="120" yWindow="45" windowWidth="19035" windowHeight="10995" activeTab="1" xr2:uid="{00000000-000D-0000-FFFF-FFFF00000000}"/>
  </bookViews>
  <sheets>
    <sheet name="Instructions" sheetId="1" r:id="rId1"/>
    <sheet name="Sample" sheetId="4" r:id="rId2"/>
    <sheet name="Template" sheetId="5" r:id="rId3"/>
  </sheets>
  <calcPr calcId="179017"/>
</workbook>
</file>

<file path=xl/calcChain.xml><?xml version="1.0" encoding="utf-8"?>
<calcChain xmlns="http://schemas.openxmlformats.org/spreadsheetml/2006/main">
  <c r="D134" i="5" l="1"/>
  <c r="D111" i="5"/>
  <c r="D105" i="5"/>
  <c r="D94" i="5"/>
  <c r="D87" i="5"/>
  <c r="D17" i="5" s="1"/>
  <c r="D80" i="5"/>
  <c r="D16" i="5" s="1"/>
  <c r="D21" i="5" s="1"/>
  <c r="C54" i="5"/>
  <c r="D43" i="5"/>
  <c r="C43" i="5"/>
  <c r="A43" i="5"/>
  <c r="D42" i="5"/>
  <c r="C42" i="5"/>
  <c r="A42" i="5"/>
  <c r="D41" i="5"/>
  <c r="C41" i="5"/>
  <c r="A41" i="5"/>
  <c r="D40" i="5"/>
  <c r="C40" i="5"/>
  <c r="A40" i="5"/>
  <c r="D39" i="5"/>
  <c r="C39" i="5"/>
  <c r="A39" i="5"/>
  <c r="D38" i="5"/>
  <c r="C38" i="5"/>
  <c r="A38" i="5"/>
  <c r="D37" i="5"/>
  <c r="C37" i="5"/>
  <c r="A37" i="5"/>
  <c r="D36" i="5"/>
  <c r="C36" i="5"/>
  <c r="A36" i="5"/>
  <c r="D35" i="5"/>
  <c r="C35" i="5"/>
  <c r="A35" i="5"/>
  <c r="D34" i="5"/>
  <c r="C34" i="5"/>
  <c r="A34" i="5"/>
  <c r="D33" i="5"/>
  <c r="C33" i="5"/>
  <c r="A33" i="5"/>
  <c r="D32" i="5"/>
  <c r="C32" i="5"/>
  <c r="A32" i="5"/>
  <c r="D31" i="5"/>
  <c r="C31" i="5"/>
  <c r="A31" i="5"/>
  <c r="D30" i="5"/>
  <c r="C30" i="5"/>
  <c r="A30" i="5"/>
  <c r="D29" i="5"/>
  <c r="C29" i="5"/>
  <c r="A29" i="5"/>
  <c r="D28" i="5"/>
  <c r="C28" i="5"/>
  <c r="A28" i="5"/>
  <c r="D27" i="5"/>
  <c r="C27" i="5"/>
  <c r="A27" i="5"/>
  <c r="D26" i="5"/>
  <c r="C26" i="5"/>
  <c r="A26" i="5"/>
  <c r="D25" i="5"/>
  <c r="C25" i="5"/>
  <c r="A25" i="5"/>
  <c r="D24" i="5"/>
  <c r="C24" i="5"/>
  <c r="D61" i="5" s="1"/>
  <c r="A24" i="5"/>
  <c r="D20" i="5"/>
  <c r="D19" i="5"/>
  <c r="D18" i="5"/>
  <c r="D10" i="5"/>
  <c r="D129" i="4"/>
  <c r="D106" i="4"/>
  <c r="D100" i="4"/>
  <c r="D90" i="4"/>
  <c r="D82" i="4"/>
  <c r="D75" i="4"/>
  <c r="C54" i="4"/>
  <c r="D43" i="4"/>
  <c r="C43" i="4"/>
  <c r="A43" i="4"/>
  <c r="D42" i="4"/>
  <c r="C42" i="4"/>
  <c r="A42" i="4"/>
  <c r="D41" i="4"/>
  <c r="C41" i="4"/>
  <c r="A41" i="4"/>
  <c r="D40" i="4"/>
  <c r="C40" i="4"/>
  <c r="A40" i="4"/>
  <c r="D39" i="4"/>
  <c r="C39" i="4"/>
  <c r="A39" i="4"/>
  <c r="D38" i="4"/>
  <c r="C38" i="4"/>
  <c r="A38" i="4"/>
  <c r="D37" i="4"/>
  <c r="C37" i="4"/>
  <c r="A37" i="4"/>
  <c r="D36" i="4"/>
  <c r="C36" i="4"/>
  <c r="A36" i="4"/>
  <c r="D35" i="4"/>
  <c r="C35" i="4"/>
  <c r="A35" i="4"/>
  <c r="D34" i="4"/>
  <c r="C34" i="4"/>
  <c r="A34" i="4"/>
  <c r="D33" i="4"/>
  <c r="C33" i="4"/>
  <c r="A33" i="4"/>
  <c r="D32" i="4"/>
  <c r="C32" i="4"/>
  <c r="A32" i="4"/>
  <c r="D31" i="4"/>
  <c r="C31" i="4"/>
  <c r="A31" i="4"/>
  <c r="D30" i="4"/>
  <c r="C30" i="4"/>
  <c r="A30" i="4"/>
  <c r="D29" i="4"/>
  <c r="C29" i="4"/>
  <c r="A29" i="4"/>
  <c r="D28" i="4"/>
  <c r="C28" i="4"/>
  <c r="A28" i="4"/>
  <c r="D27" i="4"/>
  <c r="C27" i="4"/>
  <c r="A27" i="4"/>
  <c r="D26" i="4"/>
  <c r="C26" i="4"/>
  <c r="A26" i="4"/>
  <c r="D25" i="4"/>
  <c r="C25" i="4"/>
  <c r="A25" i="4"/>
  <c r="D24" i="4"/>
  <c r="D44" i="4" s="1"/>
  <c r="C24" i="4"/>
  <c r="D61" i="4" s="1"/>
  <c r="A24" i="4"/>
  <c r="D20" i="4"/>
  <c r="D19" i="4"/>
  <c r="D18" i="4"/>
  <c r="D17" i="4"/>
  <c r="D16" i="4"/>
  <c r="D21" i="4" s="1"/>
  <c r="D10" i="4"/>
  <c r="D44" i="5" l="1"/>
  <c r="D53" i="5"/>
  <c r="D51" i="5"/>
  <c r="D49" i="5"/>
  <c r="D52" i="5"/>
  <c r="D50" i="5"/>
  <c r="D45" i="5"/>
  <c r="D56" i="5"/>
  <c r="D58" i="5"/>
  <c r="D60" i="5"/>
  <c r="D62" i="5"/>
  <c r="D57" i="5"/>
  <c r="D59" i="5"/>
  <c r="D53" i="4"/>
  <c r="D51" i="4"/>
  <c r="D49" i="4"/>
  <c r="D52" i="4"/>
  <c r="D50" i="4"/>
  <c r="D45" i="4"/>
  <c r="D56" i="4"/>
  <c r="D58" i="4"/>
  <c r="D60" i="4"/>
  <c r="D62" i="4"/>
  <c r="D57" i="4"/>
  <c r="D59" i="4"/>
  <c r="D63" i="5" l="1"/>
  <c r="D54" i="5"/>
  <c r="D63" i="4"/>
  <c r="D54" i="4"/>
  <c r="D64" i="4" l="1"/>
  <c r="D64" i="5"/>
</calcChain>
</file>

<file path=xl/sharedStrings.xml><?xml version="1.0" encoding="utf-8"?>
<sst xmlns="http://schemas.openxmlformats.org/spreadsheetml/2006/main" count="230" uniqueCount="112">
  <si>
    <t>These ID's must be used to allow the direct to program calculations to function.</t>
  </si>
  <si>
    <t>Other Programs</t>
  </si>
  <si>
    <t>Medi-Cal Program</t>
  </si>
  <si>
    <t>Foster Care Program</t>
  </si>
  <si>
    <t>NAFS Fraud  Program</t>
  </si>
  <si>
    <t xml:space="preserve">NAFS Eligibility Program </t>
  </si>
  <si>
    <t>CalWORKs-Welfare to Work Program</t>
  </si>
  <si>
    <t xml:space="preserve">CalWORKs-Eligibility Program </t>
  </si>
  <si>
    <t>Program ID</t>
  </si>
  <si>
    <t>*Do Not include ANY CWS/CMS expenses in the Direct to Program Section</t>
  </si>
  <si>
    <t>Program ID is used to calculate the direct to program expenses, the Progam ID's are listed below:</t>
  </si>
  <si>
    <t>5.</t>
  </si>
  <si>
    <t>In Section A, there is an area for distribution percentages, these percentages are used to distribute Direct to Function cost. These percentages can be obtained by calculating cost to total in your CEC schedule 327.5 or 325.1A. Your county may also choose to use another methodology.</t>
  </si>
  <si>
    <t>4.</t>
  </si>
  <si>
    <t>When adding or deleting lines, the total lines must be modified as necessary to insure they encompass the total range.</t>
  </si>
  <si>
    <t>3.</t>
  </si>
  <si>
    <t xml:space="preserve">The blue shaded areas in Section A are populated with formulas to calculate and aggregate the information that you will be entering into the yellow shade areas in Section B. Formulas should not be changed. The yellow shaded areas in Section A &amp; B are where you are to make all your entries. </t>
  </si>
  <si>
    <t>2.</t>
  </si>
  <si>
    <t>The template has been programed to autopopulate fields for your convenience.</t>
  </si>
  <si>
    <t>1.</t>
  </si>
  <si>
    <t xml:space="preserve">Instructions </t>
  </si>
  <si>
    <t>EDP ANNUAL GENERIC M&amp;O PLAN</t>
  </si>
  <si>
    <t>Section A</t>
  </si>
  <si>
    <t>FY 10/11</t>
  </si>
  <si>
    <t>COUNTY:</t>
  </si>
  <si>
    <t>Onita's County</t>
  </si>
  <si>
    <t>Contact Information:</t>
  </si>
  <si>
    <t>John Doe</t>
  </si>
  <si>
    <t>Phone #:</t>
  </si>
  <si>
    <t>(555) 123-4567</t>
  </si>
  <si>
    <t>Date Submitted:</t>
  </si>
  <si>
    <t>Highlighted blue cells contain formulas</t>
  </si>
  <si>
    <t>Version 1</t>
  </si>
  <si>
    <t>EDP COSTS</t>
  </si>
  <si>
    <t>PROPOSED</t>
  </si>
  <si>
    <t>EDP Costs</t>
  </si>
  <si>
    <t>Detail of Services and Purchase of Services</t>
  </si>
  <si>
    <t>Direct to function Costs</t>
  </si>
  <si>
    <t>Communication/Data Lines Maintenance</t>
  </si>
  <si>
    <t>Contractor/Other Services</t>
  </si>
  <si>
    <t>Software Licensing and Maintenance</t>
  </si>
  <si>
    <t>Hardware/Equipment Maintenance</t>
  </si>
  <si>
    <t>Other not listed above</t>
  </si>
  <si>
    <t>Subtotal</t>
  </si>
  <si>
    <t>Direct to Program</t>
  </si>
  <si>
    <t>Total</t>
  </si>
  <si>
    <t>MAINTENANCE &amp; OPERATION (M&amp;O) COSTS ALLOCATION PLAN</t>
  </si>
  <si>
    <t>%'s From CEC</t>
  </si>
  <si>
    <t>Direct to Function:</t>
  </si>
  <si>
    <t>Social Services Function</t>
  </si>
  <si>
    <t>CalWORKs Function</t>
  </si>
  <si>
    <t>Other PW Function</t>
  </si>
  <si>
    <t>Child Care Function</t>
  </si>
  <si>
    <t>Non-Welfare Function</t>
  </si>
  <si>
    <t>Direct to Program:</t>
  </si>
  <si>
    <t>Total M&amp;O Costs</t>
  </si>
  <si>
    <t>Section B</t>
  </si>
  <si>
    <t xml:space="preserve">(All items will be competitively purchased per state and federal guidelines for competitive </t>
  </si>
  <si>
    <t>procurement practices)</t>
  </si>
  <si>
    <t xml:space="preserve">Costs such as but not limited to:
</t>
  </si>
  <si>
    <t>Direct to Function Costs</t>
  </si>
  <si>
    <t>Communication/Data Line Maintenance</t>
  </si>
  <si>
    <t>-T1 or other data line replacement or monthly charges</t>
  </si>
  <si>
    <t>Non-County Contracted Services</t>
  </si>
  <si>
    <t xml:space="preserve">(Services to perform such tasks as feasability studies, system studies, system design, development of </t>
  </si>
  <si>
    <t>system specifications, system analysis, programing, implementation, and maintenance)</t>
  </si>
  <si>
    <t>- Technical Support Agreements and upgrades</t>
  </si>
  <si>
    <t>- IT Staff Technical Training Costs</t>
  </si>
  <si>
    <t>- Enhancement and Modifications to existing hardware/software</t>
  </si>
  <si>
    <r>
      <t>Software Licensing and Maintenance</t>
    </r>
    <r>
      <rPr>
        <b/>
        <sz val="10"/>
        <color indexed="10"/>
        <rFont val="Arial"/>
        <family val="2"/>
      </rPr>
      <t xml:space="preserve"> </t>
    </r>
  </si>
  <si>
    <t xml:space="preserve">(The activity to keep software which is leased, rented, or purchased from public or private vendors or </t>
  </si>
  <si>
    <t>consultants "in repair" and performing what it was designed to do.)</t>
  </si>
  <si>
    <t>-Licensing renewals</t>
  </si>
  <si>
    <t>-Network firewall maintenance</t>
  </si>
  <si>
    <t>- Internet subscriptions</t>
  </si>
  <si>
    <t>- Small miscellaneous software license  purchases not related to a project.</t>
  </si>
  <si>
    <t>(The activity to keep EDP systems "in repair" and performing what it was designed to do)</t>
  </si>
  <si>
    <t>-Printer maintenance</t>
  </si>
  <si>
    <t>-PC maintenance and parts</t>
  </si>
  <si>
    <t>-Replacements and minor equipment purchases such as but not limited to:</t>
  </si>
  <si>
    <t xml:space="preserve"> Monitors, keyboards, mice, hard drives, printers, switching equipment</t>
  </si>
  <si>
    <t>digital cameras, personal digital assistants, blackberries, memory or video cards, etc.</t>
  </si>
  <si>
    <t>-Replacement costs for PCs and servers not related to former project costs</t>
  </si>
  <si>
    <t>-Ergonomic Accessories such as keyboards, mice and enhanced displays.</t>
  </si>
  <si>
    <t xml:space="preserve">Other not listed above </t>
  </si>
  <si>
    <t>-County specific M &amp; O costs not listed above.</t>
  </si>
  <si>
    <t>Purchase of replacement hard drives for CalWORKs  laptops</t>
  </si>
  <si>
    <t>Replacement of projector for CalWORKs WTW class room</t>
  </si>
  <si>
    <t>Test Line 3</t>
  </si>
  <si>
    <t>Test Line 4</t>
  </si>
  <si>
    <t>Test Line 5</t>
  </si>
  <si>
    <t>Test Line 6</t>
  </si>
  <si>
    <t>Test Line 7</t>
  </si>
  <si>
    <t>Test Line 8</t>
  </si>
  <si>
    <t>Test Line 9</t>
  </si>
  <si>
    <t>Test Line 10</t>
  </si>
  <si>
    <t>Test Line 11</t>
  </si>
  <si>
    <t>Test Line 12</t>
  </si>
  <si>
    <t>Test Line 13</t>
  </si>
  <si>
    <t>Test Line 14</t>
  </si>
  <si>
    <t>Test Line 15</t>
  </si>
  <si>
    <t>Test Line 16</t>
  </si>
  <si>
    <t>Test Line 17</t>
  </si>
  <si>
    <t>Test Line 18</t>
  </si>
  <si>
    <t>Test Line 19</t>
  </si>
  <si>
    <t>Test Line 20</t>
  </si>
  <si>
    <t>Costs such as but not limited to:</t>
  </si>
  <si>
    <t>- Contractor services include both county and private contractors</t>
  </si>
  <si>
    <t>EDP Staff Costs</t>
  </si>
  <si>
    <t>Annual Estimated Costs for (?) positions</t>
  </si>
  <si>
    <t>FY ________</t>
  </si>
  <si>
    <t xml:space="preserve">Distribution %'s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</si>
</sst>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6" formatCode="&quot;$&quot;#,##0_);[Red]\(&quot;$&quot;#,##0\)"/>
    <numFmt numFmtId="164" formatCode="[$-409]mmmm\ d\,\ yyyy;@"/>
  </numFmts>
  <fonts count="34">
    <font>
      <sz val="10"/>
      <name val="Arial"/>
    </font>
    <font>
      <sz val="10"/>
      <name val="Arial"/>
      <family val="2"/>
    </font>
    <font>
      <sz val="12"/>
      <name val="Arial MT"/>
    </font>
    <font>
      <b/>
      <sz val="10"/>
      <name val="Arial"/>
      <family val="2"/>
    </font>
    <font>
      <sz val="10"/>
      <color indexed="58"/>
      <name val="Times New Roman"/>
      <family val="1"/>
    </font>
    <font>
      <b/>
      <sz val="10"/>
      <color indexed="10"/>
      <name val="Arial"/>
      <family val="2"/>
    </font>
    <font>
      <b/>
      <sz val="14"/>
      <name val="Arial"/>
      <family val="2"/>
    </font>
    <font>
      <b/>
      <sz val="10"/>
      <color rgb="FFFF0000"/>
      <name val="Arial"/>
      <family val="2"/>
    </font>
    <font>
      <b/>
      <sz val="14"/>
      <color indexed="62"/>
      <name val="Times New Roman"/>
      <family val="1"/>
    </font>
    <font>
      <b/>
      <sz val="14"/>
      <color indexed="14"/>
      <name val="Times New Roman"/>
      <family val="1"/>
    </font>
    <font>
      <b/>
      <sz val="14"/>
      <name val="Times New Roman"/>
      <family val="1"/>
    </font>
    <font>
      <b/>
      <sz val="12"/>
      <color indexed="62"/>
      <name val="Times New Roman"/>
      <family val="1"/>
    </font>
    <font>
      <b/>
      <u/>
      <sz val="12"/>
      <color indexed="12"/>
      <name val="Times New Roman"/>
      <family val="1"/>
    </font>
    <font>
      <sz val="12"/>
      <color indexed="18"/>
      <name val="Times New Roman"/>
      <family val="1"/>
    </font>
    <font>
      <b/>
      <sz val="10"/>
      <color indexed="12"/>
      <name val="Times New Roman"/>
      <family val="1"/>
    </font>
    <font>
      <sz val="10"/>
      <color indexed="8"/>
      <name val="Times New Roman"/>
      <family val="1"/>
    </font>
    <font>
      <b/>
      <sz val="12"/>
      <color indexed="12"/>
      <name val="Times New Roman"/>
      <family val="1"/>
    </font>
    <font>
      <sz val="10"/>
      <name val="Times New Roman"/>
      <family val="1"/>
    </font>
    <font>
      <b/>
      <sz val="10"/>
      <color indexed="10"/>
      <name val="Times New Roman"/>
      <family val="1"/>
    </font>
    <font>
      <b/>
      <sz val="10"/>
      <color indexed="58"/>
      <name val="Times New Roman"/>
      <family val="1"/>
    </font>
    <font>
      <u/>
      <sz val="10"/>
      <color indexed="58"/>
      <name val="Times New Roman"/>
      <family val="1"/>
    </font>
    <font>
      <b/>
      <i/>
      <sz val="10"/>
      <color indexed="58"/>
      <name val="Times New Roman"/>
      <family val="1"/>
    </font>
    <font>
      <b/>
      <sz val="10"/>
      <color indexed="8"/>
      <name val="Times New Roman"/>
      <family val="1"/>
    </font>
    <font>
      <b/>
      <u/>
      <sz val="10"/>
      <color indexed="8"/>
      <name val="Times New Roman"/>
      <family val="1"/>
    </font>
    <font>
      <b/>
      <i/>
      <sz val="10"/>
      <color indexed="8"/>
      <name val="Times New Roman"/>
      <family val="1"/>
    </font>
    <font>
      <b/>
      <i/>
      <sz val="10"/>
      <name val="Times New Roman"/>
      <family val="1"/>
    </font>
    <font>
      <b/>
      <sz val="10"/>
      <name val="Times New Roman"/>
      <family val="1"/>
    </font>
    <font>
      <b/>
      <sz val="14"/>
      <color indexed="14"/>
      <name val="Arial"/>
      <family val="2"/>
    </font>
    <font>
      <b/>
      <sz val="12"/>
      <name val="Arial"/>
      <family val="2"/>
    </font>
    <font>
      <b/>
      <sz val="11"/>
      <color indexed="58"/>
      <name val="Times New Roman"/>
      <family val="1"/>
    </font>
    <font>
      <b/>
      <sz val="11"/>
      <name val="Arial"/>
      <family val="2"/>
    </font>
    <font>
      <b/>
      <i/>
      <sz val="10"/>
      <name val="Arial"/>
      <family val="2"/>
    </font>
    <font>
      <b/>
      <sz val="12"/>
      <name val="Calibri"/>
      <family val="2"/>
    </font>
    <font>
      <b/>
      <sz val="11"/>
      <color indexed="12"/>
      <name val="Calibri"/>
      <family val="2"/>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40"/>
        <bgColor indexed="64"/>
      </patternFill>
    </fill>
    <fill>
      <patternFill patternType="solid">
        <fgColor rgb="FFFFFF99"/>
        <bgColor indexed="64"/>
      </patternFill>
    </fill>
    <fill>
      <patternFill patternType="solid">
        <fgColor theme="0" tint="-0.249977111117893"/>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medium">
        <color indexed="8"/>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2" fillId="0" borderId="0"/>
  </cellStyleXfs>
  <cellXfs count="198">
    <xf numFmtId="0" fontId="0" fillId="0" borderId="0" xfId="0"/>
    <xf numFmtId="0" fontId="1" fillId="0" borderId="0" xfId="0" applyFont="1"/>
    <xf numFmtId="0" fontId="1" fillId="0" borderId="0" xfId="1" applyFont="1" applyFill="1" applyBorder="1" applyProtection="1">
      <protection locked="0"/>
    </xf>
    <xf numFmtId="0" fontId="1" fillId="2" borderId="0" xfId="1" applyFont="1" applyFill="1" applyBorder="1" applyAlignment="1" applyProtection="1">
      <alignment horizontal="center"/>
      <protection locked="0"/>
    </xf>
    <xf numFmtId="0" fontId="1" fillId="2" borderId="0" xfId="1" applyFont="1" applyFill="1" applyBorder="1" applyAlignment="1">
      <alignment horizontal="center"/>
    </xf>
    <xf numFmtId="0" fontId="1" fillId="0" borderId="0" xfId="1" applyFont="1" applyFill="1" applyBorder="1"/>
    <xf numFmtId="0" fontId="3" fillId="0" borderId="0" xfId="0" applyFont="1" applyFill="1" applyBorder="1" applyAlignment="1">
      <alignment horizontal="center" wrapText="1"/>
    </xf>
    <xf numFmtId="0" fontId="4" fillId="0" borderId="0" xfId="1" applyFont="1" applyFill="1" applyBorder="1" applyProtection="1">
      <protection locked="0"/>
    </xf>
    <xf numFmtId="0" fontId="7" fillId="0" borderId="0" xfId="0" applyFont="1"/>
    <xf numFmtId="0" fontId="0" fillId="0" borderId="0" xfId="0" quotePrefix="1"/>
    <xf numFmtId="0" fontId="0" fillId="0" borderId="0" xfId="0" quotePrefix="1" applyAlignment="1">
      <alignment vertical="top"/>
    </xf>
    <xf numFmtId="0" fontId="6" fillId="0" borderId="0" xfId="0" applyFont="1"/>
    <xf numFmtId="0" fontId="8" fillId="0" borderId="1" xfId="1" applyFont="1" applyFill="1" applyBorder="1" applyAlignment="1" applyProtection="1">
      <alignment horizontal="center"/>
    </xf>
    <xf numFmtId="0" fontId="8" fillId="0" borderId="2" xfId="1" applyFont="1" applyFill="1" applyBorder="1" applyAlignment="1" applyProtection="1">
      <alignment horizontal="center"/>
    </xf>
    <xf numFmtId="0" fontId="9" fillId="0" borderId="3" xfId="1" applyFont="1" applyFill="1" applyBorder="1" applyAlignment="1" applyProtection="1">
      <alignment horizontal="center"/>
    </xf>
    <xf numFmtId="0" fontId="8" fillId="0" borderId="4" xfId="1" applyFont="1" applyFill="1" applyBorder="1" applyAlignment="1" applyProtection="1">
      <alignment horizontal="center"/>
    </xf>
    <xf numFmtId="0" fontId="10" fillId="3" borderId="0" xfId="1" applyFont="1" applyFill="1" applyBorder="1" applyAlignment="1" applyProtection="1">
      <alignment horizontal="center"/>
    </xf>
    <xf numFmtId="0" fontId="8" fillId="0" borderId="0" xfId="1" applyFont="1" applyFill="1" applyBorder="1" applyAlignment="1" applyProtection="1">
      <alignment horizontal="center"/>
    </xf>
    <xf numFmtId="0" fontId="8" fillId="0" borderId="5" xfId="1" applyFont="1" applyFill="1" applyBorder="1" applyAlignment="1" applyProtection="1">
      <alignment horizontal="center"/>
    </xf>
    <xf numFmtId="0" fontId="11" fillId="0" borderId="4" xfId="1" applyFont="1" applyFill="1" applyBorder="1" applyAlignment="1" applyProtection="1">
      <alignment horizontal="right"/>
    </xf>
    <xf numFmtId="0" fontId="12" fillId="3" borderId="0" xfId="1" applyFont="1" applyFill="1" applyBorder="1" applyAlignment="1" applyProtection="1">
      <alignment horizontal="left"/>
    </xf>
    <xf numFmtId="0" fontId="12" fillId="0" borderId="0" xfId="1" applyFont="1" applyFill="1" applyBorder="1" applyAlignment="1" applyProtection="1">
      <alignment horizontal="left"/>
    </xf>
    <xf numFmtId="0" fontId="12" fillId="0" borderId="5" xfId="1" applyFont="1" applyFill="1" applyBorder="1" applyAlignment="1" applyProtection="1">
      <alignment horizontal="left"/>
    </xf>
    <xf numFmtId="0" fontId="13" fillId="0" borderId="4" xfId="1" applyFont="1" applyFill="1" applyBorder="1" applyAlignment="1" applyProtection="1">
      <alignment horizontal="right"/>
    </xf>
    <xf numFmtId="0" fontId="14" fillId="3" borderId="0" xfId="1" applyFont="1" applyFill="1" applyBorder="1" applyAlignment="1" applyProtection="1">
      <alignment horizontal="left"/>
    </xf>
    <xf numFmtId="0" fontId="15" fillId="0" borderId="0" xfId="1" applyFont="1" applyFill="1" applyBorder="1" applyAlignment="1" applyProtection="1">
      <alignment horizontal="center"/>
    </xf>
    <xf numFmtId="0" fontId="15" fillId="0" borderId="5" xfId="1" applyFont="1" applyFill="1" applyBorder="1" applyAlignment="1" applyProtection="1">
      <alignment horizontal="center"/>
    </xf>
    <xf numFmtId="164" fontId="16" fillId="3" borderId="0" xfId="1" applyNumberFormat="1" applyFont="1" applyFill="1" applyBorder="1" applyAlignment="1" applyProtection="1">
      <alignment horizontal="left"/>
    </xf>
    <xf numFmtId="164" fontId="11" fillId="0" borderId="0" xfId="1" applyNumberFormat="1" applyFont="1" applyFill="1" applyBorder="1" applyAlignment="1" applyProtection="1">
      <alignment horizontal="center"/>
    </xf>
    <xf numFmtId="0" fontId="17" fillId="0" borderId="0" xfId="1" applyFont="1" applyFill="1" applyBorder="1"/>
    <xf numFmtId="0" fontId="18" fillId="0" borderId="10" xfId="1" applyFont="1" applyFill="1" applyBorder="1" applyAlignment="1">
      <alignment horizontal="center" vertical="center"/>
    </xf>
    <xf numFmtId="0" fontId="18" fillId="4" borderId="11" xfId="1" applyFont="1" applyFill="1" applyBorder="1" applyAlignment="1">
      <alignment horizontal="center"/>
    </xf>
    <xf numFmtId="0" fontId="18" fillId="0" borderId="13" xfId="1" applyFont="1" applyFill="1" applyBorder="1" applyAlignment="1">
      <alignment horizontal="center" vertical="center"/>
    </xf>
    <xf numFmtId="0" fontId="18" fillId="0" borderId="14" xfId="1" applyFont="1" applyFill="1" applyBorder="1" applyAlignment="1">
      <alignment horizontal="center"/>
    </xf>
    <xf numFmtId="0" fontId="18" fillId="0" borderId="16" xfId="1" applyFont="1" applyFill="1" applyBorder="1" applyAlignment="1">
      <alignment horizontal="center" vertical="center"/>
    </xf>
    <xf numFmtId="0" fontId="18" fillId="0" borderId="17" xfId="1" applyFont="1" applyFill="1" applyBorder="1" applyAlignment="1">
      <alignment horizontal="center"/>
    </xf>
    <xf numFmtId="0" fontId="19" fillId="0" borderId="20" xfId="1" applyFont="1" applyFill="1" applyBorder="1" applyAlignment="1" applyProtection="1">
      <alignment horizontal="center"/>
      <protection locked="0"/>
    </xf>
    <xf numFmtId="0" fontId="17" fillId="0" borderId="20" xfId="1" applyFont="1" applyFill="1" applyBorder="1"/>
    <xf numFmtId="0" fontId="19" fillId="0" borderId="4" xfId="1" applyFont="1" applyFill="1" applyBorder="1" applyProtection="1">
      <protection locked="0"/>
    </xf>
    <xf numFmtId="0" fontId="19" fillId="0" borderId="5" xfId="1" applyFont="1" applyFill="1" applyBorder="1" applyAlignment="1" applyProtection="1">
      <alignment horizontal="center"/>
      <protection locked="0"/>
    </xf>
    <xf numFmtId="0" fontId="20" fillId="0" borderId="21" xfId="1" applyFont="1" applyFill="1" applyBorder="1" applyAlignment="1">
      <alignment horizontal="center"/>
    </xf>
    <xf numFmtId="0" fontId="17" fillId="0" borderId="13" xfId="1" applyFont="1" applyFill="1" applyBorder="1"/>
    <xf numFmtId="0" fontId="4" fillId="0" borderId="4" xfId="1" applyFont="1" applyFill="1" applyBorder="1" applyAlignment="1" applyProtection="1">
      <alignment horizontal="center"/>
      <protection locked="0"/>
    </xf>
    <xf numFmtId="0" fontId="4" fillId="0" borderId="5" xfId="1" applyFont="1" applyFill="1" applyBorder="1"/>
    <xf numFmtId="0" fontId="4" fillId="0" borderId="22" xfId="1" applyFont="1" applyFill="1" applyBorder="1"/>
    <xf numFmtId="5" fontId="14" fillId="4" borderId="13" xfId="1" applyNumberFormat="1" applyFont="1" applyFill="1" applyBorder="1" applyProtection="1">
      <protection locked="0"/>
    </xf>
    <xf numFmtId="0" fontId="4" fillId="0" borderId="5" xfId="1" applyFont="1" applyFill="1" applyBorder="1" applyAlignment="1" applyProtection="1">
      <alignment horizontal="left"/>
      <protection locked="0"/>
    </xf>
    <xf numFmtId="0" fontId="4" fillId="0" borderId="22" xfId="1" applyFont="1" applyFill="1" applyBorder="1" applyAlignment="1" applyProtection="1">
      <alignment horizontal="left"/>
      <protection locked="0"/>
    </xf>
    <xf numFmtId="0" fontId="19" fillId="0" borderId="4" xfId="1" applyFont="1" applyFill="1" applyBorder="1" applyAlignment="1" applyProtection="1">
      <alignment horizontal="left"/>
      <protection locked="0"/>
    </xf>
    <xf numFmtId="0" fontId="4" fillId="0" borderId="5" xfId="1" applyFont="1" applyFill="1" applyBorder="1" applyProtection="1">
      <protection locked="0"/>
    </xf>
    <xf numFmtId="0" fontId="4" fillId="0" borderId="22" xfId="1" applyFont="1" applyFill="1" applyBorder="1" applyProtection="1">
      <protection locked="0"/>
    </xf>
    <xf numFmtId="0" fontId="19" fillId="5" borderId="4" xfId="1" applyFont="1" applyFill="1" applyBorder="1" applyAlignment="1" applyProtection="1">
      <alignment horizontal="left"/>
      <protection locked="0"/>
    </xf>
    <xf numFmtId="0" fontId="4" fillId="5" borderId="5" xfId="1" applyFont="1" applyFill="1" applyBorder="1" applyProtection="1">
      <protection locked="0"/>
    </xf>
    <xf numFmtId="0" fontId="21" fillId="5" borderId="22" xfId="1" applyFont="1" applyFill="1" applyBorder="1" applyProtection="1">
      <protection locked="0"/>
    </xf>
    <xf numFmtId="5" fontId="22" fillId="5" borderId="13" xfId="1" applyNumberFormat="1" applyFont="1" applyFill="1" applyBorder="1" applyProtection="1">
      <protection locked="0"/>
    </xf>
    <xf numFmtId="0" fontId="4" fillId="0" borderId="4" xfId="1" applyFont="1" applyFill="1" applyBorder="1" applyProtection="1">
      <protection locked="0"/>
    </xf>
    <xf numFmtId="0" fontId="3" fillId="0" borderId="22" xfId="0" applyFont="1" applyFill="1" applyBorder="1" applyAlignment="1">
      <alignment horizontal="center" wrapText="1"/>
    </xf>
    <xf numFmtId="5" fontId="14" fillId="0" borderId="13" xfId="1" applyNumberFormat="1" applyFont="1" applyFill="1" applyBorder="1" applyProtection="1">
      <protection locked="0"/>
    </xf>
    <xf numFmtId="1" fontId="14" fillId="4" borderId="22" xfId="1" applyNumberFormat="1" applyFont="1" applyFill="1" applyBorder="1" applyAlignment="1" applyProtection="1">
      <alignment horizontal="center"/>
      <protection locked="0"/>
    </xf>
    <xf numFmtId="0" fontId="4" fillId="4" borderId="4" xfId="1" applyFont="1" applyFill="1" applyBorder="1" applyAlignment="1" applyProtection="1">
      <alignment wrapText="1"/>
      <protection locked="0"/>
    </xf>
    <xf numFmtId="0" fontId="0" fillId="4" borderId="5" xfId="0" applyFill="1" applyBorder="1" applyAlignment="1">
      <alignment wrapText="1"/>
    </xf>
    <xf numFmtId="0" fontId="4" fillId="5" borderId="6" xfId="1" applyFont="1" applyFill="1" applyBorder="1"/>
    <xf numFmtId="0" fontId="4" fillId="5" borderId="8" xfId="1" applyFont="1" applyFill="1" applyBorder="1" applyProtection="1">
      <protection locked="0"/>
    </xf>
    <xf numFmtId="0" fontId="21" fillId="5" borderId="23" xfId="1" applyFont="1" applyFill="1" applyBorder="1" applyProtection="1">
      <protection locked="0"/>
    </xf>
    <xf numFmtId="5" fontId="23" fillId="5" borderId="13" xfId="1" applyNumberFormat="1" applyFont="1" applyFill="1" applyBorder="1" applyProtection="1">
      <protection locked="0"/>
    </xf>
    <xf numFmtId="0" fontId="17" fillId="5" borderId="18" xfId="1" applyFont="1" applyFill="1" applyBorder="1"/>
    <xf numFmtId="0" fontId="24" fillId="5" borderId="24" xfId="1" applyFont="1" applyFill="1" applyBorder="1" applyAlignment="1" applyProtection="1">
      <alignment horizontal="center"/>
      <protection locked="0"/>
    </xf>
    <xf numFmtId="0" fontId="24" fillId="5" borderId="20" xfId="1" applyFont="1" applyFill="1" applyBorder="1" applyAlignment="1" applyProtection="1">
      <alignment horizontal="center"/>
      <protection locked="0"/>
    </xf>
    <xf numFmtId="5" fontId="22" fillId="5" borderId="19" xfId="1" applyNumberFormat="1" applyFont="1" applyFill="1" applyBorder="1" applyProtection="1"/>
    <xf numFmtId="0" fontId="4" fillId="0" borderId="0" xfId="1" applyFont="1" applyFill="1" applyBorder="1" applyAlignment="1">
      <alignment wrapText="1"/>
    </xf>
    <xf numFmtId="0" fontId="4" fillId="0" borderId="0" xfId="1" applyFont="1" applyFill="1" applyBorder="1"/>
    <xf numFmtId="5" fontId="14" fillId="0" borderId="0" xfId="1" applyNumberFormat="1" applyFont="1" applyFill="1" applyBorder="1" applyProtection="1">
      <protection locked="0"/>
    </xf>
    <xf numFmtId="0" fontId="19" fillId="3" borderId="20" xfId="1" applyFont="1" applyFill="1" applyBorder="1" applyAlignment="1" applyProtection="1">
      <alignment horizontal="center" wrapText="1"/>
      <protection locked="0"/>
    </xf>
    <xf numFmtId="0" fontId="19" fillId="0" borderId="12" xfId="1" applyFont="1" applyFill="1" applyBorder="1" applyAlignment="1" applyProtection="1">
      <alignment horizontal="left"/>
      <protection locked="0"/>
    </xf>
    <xf numFmtId="0" fontId="4" fillId="0" borderId="13" xfId="1" applyFont="1" applyFill="1" applyBorder="1" applyAlignment="1" applyProtection="1">
      <alignment horizontal="left"/>
      <protection locked="0"/>
    </xf>
    <xf numFmtId="0" fontId="4" fillId="3" borderId="13" xfId="1" applyFont="1" applyFill="1" applyBorder="1" applyAlignment="1" applyProtection="1">
      <alignment horizontal="left"/>
      <protection locked="0"/>
    </xf>
    <xf numFmtId="5" fontId="15" fillId="4" borderId="14" xfId="1" applyNumberFormat="1" applyFont="1" applyFill="1" applyBorder="1" applyProtection="1">
      <protection locked="0"/>
    </xf>
    <xf numFmtId="0" fontId="4" fillId="0" borderId="12" xfId="1" applyFont="1" applyFill="1" applyBorder="1" applyAlignment="1" applyProtection="1">
      <alignment horizontal="center"/>
      <protection locked="0"/>
    </xf>
    <xf numFmtId="9" fontId="4" fillId="3" borderId="13" xfId="1" applyNumberFormat="1" applyFont="1" applyFill="1" applyBorder="1" applyAlignment="1" applyProtection="1">
      <alignment horizontal="center"/>
      <protection locked="0"/>
    </xf>
    <xf numFmtId="5" fontId="14" fillId="4" borderId="14" xfId="1" applyNumberFormat="1" applyFont="1" applyFill="1" applyBorder="1" applyProtection="1">
      <protection locked="0"/>
    </xf>
    <xf numFmtId="0" fontId="17" fillId="5" borderId="12" xfId="1" applyFont="1" applyFill="1" applyBorder="1"/>
    <xf numFmtId="0" fontId="21" fillId="5" borderId="5" xfId="1" applyFont="1" applyFill="1" applyBorder="1" applyAlignment="1" applyProtection="1">
      <alignment horizontal="right"/>
      <protection locked="0"/>
    </xf>
    <xf numFmtId="9" fontId="21" fillId="5" borderId="5" xfId="1" applyNumberFormat="1" applyFont="1" applyFill="1" applyBorder="1" applyProtection="1">
      <protection locked="0"/>
    </xf>
    <xf numFmtId="5" fontId="22" fillId="5" borderId="14" xfId="1" applyNumberFormat="1" applyFont="1" applyFill="1" applyBorder="1" applyProtection="1"/>
    <xf numFmtId="0" fontId="19" fillId="0" borderId="12" xfId="1" applyFont="1" applyFill="1" applyBorder="1" applyProtection="1">
      <protection locked="0"/>
    </xf>
    <xf numFmtId="0" fontId="4" fillId="0" borderId="13" xfId="1" applyFont="1" applyFill="1" applyBorder="1" applyProtection="1">
      <protection locked="0"/>
    </xf>
    <xf numFmtId="5" fontId="22" fillId="0" borderId="14" xfId="1" applyNumberFormat="1" applyFont="1" applyFill="1" applyBorder="1" applyProtection="1">
      <protection locked="0"/>
    </xf>
    <xf numFmtId="0" fontId="4" fillId="0" borderId="12" xfId="1" applyFont="1" applyFill="1" applyBorder="1" applyProtection="1">
      <protection locked="0"/>
    </xf>
    <xf numFmtId="0" fontId="4" fillId="2" borderId="13" xfId="1" applyFont="1" applyFill="1" applyBorder="1" applyAlignment="1" applyProtection="1">
      <alignment horizontal="center"/>
      <protection locked="0"/>
    </xf>
    <xf numFmtId="0" fontId="4" fillId="0" borderId="13" xfId="1" applyFont="1" applyFill="1" applyBorder="1"/>
    <xf numFmtId="0" fontId="4" fillId="2" borderId="13" xfId="1" applyFont="1" applyFill="1" applyBorder="1" applyAlignment="1">
      <alignment horizontal="center"/>
    </xf>
    <xf numFmtId="0" fontId="4" fillId="0" borderId="12" xfId="1" applyFont="1" applyFill="1" applyBorder="1"/>
    <xf numFmtId="0" fontId="25" fillId="5" borderId="0" xfId="1" applyFont="1" applyFill="1" applyAlignment="1">
      <alignment horizontal="center"/>
    </xf>
    <xf numFmtId="0" fontId="21" fillId="5" borderId="5" xfId="1" applyFont="1" applyFill="1" applyBorder="1" applyProtection="1">
      <protection locked="0"/>
    </xf>
    <xf numFmtId="0" fontId="26" fillId="5" borderId="26" xfId="1" applyFont="1" applyFill="1" applyBorder="1" applyAlignment="1">
      <alignment horizontal="center"/>
    </xf>
    <xf numFmtId="5" fontId="22" fillId="5" borderId="27" xfId="1" applyNumberFormat="1" applyFont="1" applyFill="1" applyBorder="1" applyProtection="1"/>
    <xf numFmtId="0" fontId="16" fillId="0" borderId="0" xfId="1" applyFont="1" applyFill="1" applyBorder="1" applyAlignment="1" applyProtection="1">
      <protection locked="0"/>
    </xf>
    <xf numFmtId="0" fontId="16" fillId="5" borderId="1" xfId="1" applyFont="1" applyFill="1" applyBorder="1" applyAlignment="1" applyProtection="1">
      <protection locked="0"/>
    </xf>
    <xf numFmtId="0" fontId="0" fillId="5" borderId="2" xfId="0" applyFill="1" applyBorder="1"/>
    <xf numFmtId="6" fontId="27" fillId="5" borderId="3" xfId="0" applyNumberFormat="1" applyFont="1" applyFill="1" applyBorder="1"/>
    <xf numFmtId="0" fontId="0" fillId="0" borderId="0" xfId="0" applyFill="1" applyBorder="1"/>
    <xf numFmtId="0" fontId="28" fillId="5" borderId="4" xfId="0" applyFont="1" applyFill="1" applyBorder="1"/>
    <xf numFmtId="0" fontId="0" fillId="5" borderId="0" xfId="0" applyFill="1" applyBorder="1"/>
    <xf numFmtId="6" fontId="0" fillId="5" borderId="5" xfId="0" applyNumberFormat="1" applyFill="1" applyBorder="1"/>
    <xf numFmtId="0" fontId="28" fillId="5" borderId="28" xfId="0" applyFont="1" applyFill="1" applyBorder="1" applyAlignment="1">
      <alignment wrapText="1"/>
    </xf>
    <xf numFmtId="0" fontId="0" fillId="5" borderId="29" xfId="0" applyFill="1" applyBorder="1" applyAlignment="1">
      <alignment wrapText="1"/>
    </xf>
    <xf numFmtId="6" fontId="0" fillId="5" borderId="30" xfId="0" applyNumberFormat="1" applyFill="1" applyBorder="1" applyAlignment="1">
      <alignment wrapText="1"/>
    </xf>
    <xf numFmtId="0" fontId="0" fillId="0" borderId="0" xfId="0" applyFill="1" applyBorder="1" applyAlignment="1">
      <alignment wrapText="1"/>
    </xf>
    <xf numFmtId="0" fontId="29" fillId="5" borderId="4" xfId="1" applyFont="1" applyFill="1" applyBorder="1" applyAlignment="1" applyProtection="1">
      <alignment horizontal="center"/>
      <protection locked="0"/>
    </xf>
    <xf numFmtId="0" fontId="3" fillId="5" borderId="4" xfId="0" applyFont="1" applyFill="1" applyBorder="1"/>
    <xf numFmtId="0" fontId="0" fillId="3" borderId="4" xfId="0" quotePrefix="1" applyFill="1" applyBorder="1"/>
    <xf numFmtId="0" fontId="0" fillId="3" borderId="0" xfId="0" applyFill="1" applyBorder="1"/>
    <xf numFmtId="6" fontId="0" fillId="3" borderId="5" xfId="0" applyNumberFormat="1" applyFill="1" applyBorder="1"/>
    <xf numFmtId="0" fontId="0" fillId="5" borderId="4" xfId="0" quotePrefix="1" applyFill="1" applyBorder="1"/>
    <xf numFmtId="0" fontId="0" fillId="5" borderId="4" xfId="0" applyFill="1" applyBorder="1"/>
    <xf numFmtId="0" fontId="30" fillId="6" borderId="0" xfId="0" applyFont="1" applyFill="1" applyBorder="1" applyAlignment="1">
      <alignment horizontal="right"/>
    </xf>
    <xf numFmtId="6" fontId="30" fillId="6" borderId="5" xfId="0" applyNumberFormat="1" applyFont="1" applyFill="1" applyBorder="1"/>
    <xf numFmtId="0" fontId="0" fillId="7" borderId="4" xfId="0" quotePrefix="1" applyFill="1" applyBorder="1"/>
    <xf numFmtId="0" fontId="0" fillId="7" borderId="0" xfId="0" applyFill="1" applyBorder="1"/>
    <xf numFmtId="0" fontId="0" fillId="8" borderId="0" xfId="0" applyFill="1"/>
    <xf numFmtId="0" fontId="0" fillId="3" borderId="4" xfId="0" applyFill="1" applyBorder="1"/>
    <xf numFmtId="0" fontId="29" fillId="5" borderId="4" xfId="1" applyFont="1" applyFill="1" applyBorder="1" applyAlignment="1" applyProtection="1">
      <alignment horizontal="left" wrapText="1"/>
      <protection locked="0"/>
    </xf>
    <xf numFmtId="0" fontId="0" fillId="5" borderId="0" xfId="0" applyFill="1" applyBorder="1" applyAlignment="1">
      <alignment horizontal="left" wrapText="1"/>
    </xf>
    <xf numFmtId="0" fontId="3" fillId="5" borderId="0" xfId="0" applyFont="1" applyFill="1" applyBorder="1" applyAlignment="1">
      <alignment horizontal="center" wrapText="1"/>
    </xf>
    <xf numFmtId="0" fontId="0" fillId="5" borderId="5" xfId="0" applyFill="1" applyBorder="1" applyAlignment="1">
      <alignment horizontal="left" wrapText="1"/>
    </xf>
    <xf numFmtId="6" fontId="3" fillId="6" borderId="5" xfId="0" applyNumberFormat="1" applyFont="1" applyFill="1" applyBorder="1"/>
    <xf numFmtId="0" fontId="0" fillId="5" borderId="6" xfId="0" quotePrefix="1" applyFill="1" applyBorder="1"/>
    <xf numFmtId="0" fontId="0" fillId="5" borderId="7" xfId="0" applyFill="1" applyBorder="1"/>
    <xf numFmtId="6" fontId="0" fillId="5" borderId="8" xfId="0" applyNumberFormat="1" applyFill="1" applyBorder="1"/>
    <xf numFmtId="0" fontId="0" fillId="0" borderId="0" xfId="0" applyAlignment="1">
      <alignment horizontal="right"/>
    </xf>
    <xf numFmtId="0" fontId="19" fillId="0" borderId="0" xfId="1" applyFont="1" applyFill="1" applyBorder="1" applyAlignment="1" applyProtection="1">
      <protection locked="0"/>
    </xf>
    <xf numFmtId="0" fontId="31" fillId="0" borderId="0" xfId="0" applyFont="1" applyFill="1" applyBorder="1"/>
    <xf numFmtId="0" fontId="3" fillId="0" borderId="0" xfId="0" applyFont="1" applyFill="1" applyBorder="1"/>
    <xf numFmtId="0" fontId="0" fillId="0" borderId="0" xfId="0" quotePrefix="1" applyFill="1" applyBorder="1"/>
    <xf numFmtId="0" fontId="4" fillId="0" borderId="0" xfId="1" applyFont="1" applyFill="1" applyBorder="1" applyAlignment="1" applyProtection="1">
      <protection locked="0"/>
    </xf>
    <xf numFmtId="0" fontId="0" fillId="0" borderId="0" xfId="0" applyFill="1" applyBorder="1" applyAlignment="1"/>
    <xf numFmtId="0" fontId="0" fillId="5" borderId="29" xfId="0" applyFill="1" applyBorder="1"/>
    <xf numFmtId="0" fontId="0" fillId="5" borderId="33" xfId="0" applyFill="1" applyBorder="1"/>
    <xf numFmtId="0" fontId="0" fillId="0" borderId="0" xfId="0" applyAlignment="1">
      <alignment wrapText="1"/>
    </xf>
    <xf numFmtId="0" fontId="0" fillId="5" borderId="34" xfId="0" applyFill="1" applyBorder="1"/>
    <xf numFmtId="0" fontId="0" fillId="5" borderId="32" xfId="0" applyFill="1" applyBorder="1"/>
    <xf numFmtId="0" fontId="0" fillId="5" borderId="35" xfId="0" applyFill="1" applyBorder="1"/>
    <xf numFmtId="6" fontId="0" fillId="0" borderId="0" xfId="0" applyNumberFormat="1" applyFill="1" applyBorder="1"/>
    <xf numFmtId="0" fontId="0" fillId="0" borderId="0" xfId="0" applyFill="1"/>
    <xf numFmtId="6" fontId="0" fillId="0" borderId="0" xfId="0" applyNumberFormat="1" applyFill="1"/>
    <xf numFmtId="0" fontId="3" fillId="0" borderId="0" xfId="0" applyFont="1" applyFill="1"/>
    <xf numFmtId="0" fontId="1" fillId="0" borderId="0" xfId="0" applyFont="1" applyFill="1"/>
    <xf numFmtId="0" fontId="32" fillId="0" borderId="0" xfId="0" applyFont="1" applyFill="1"/>
    <xf numFmtId="0" fontId="33" fillId="0" borderId="0" xfId="0" applyFont="1"/>
    <xf numFmtId="0" fontId="33" fillId="0" borderId="0" xfId="0" applyFont="1" applyAlignment="1">
      <alignment horizontal="left" indent="4"/>
    </xf>
    <xf numFmtId="0" fontId="33" fillId="0" borderId="0" xfId="0" applyFont="1" applyAlignment="1">
      <alignment horizontal="left" indent="5"/>
    </xf>
    <xf numFmtId="0" fontId="33" fillId="0" borderId="0" xfId="0" applyFont="1" applyAlignment="1">
      <alignment horizontal="left" indent="13"/>
    </xf>
    <xf numFmtId="0" fontId="33" fillId="0" borderId="0" xfId="0" applyFont="1" applyAlignment="1">
      <alignment horizontal="left" indent="8"/>
    </xf>
    <xf numFmtId="0" fontId="33" fillId="0" borderId="0" xfId="0" applyFont="1" applyAlignment="1">
      <alignment horizontal="left" indent="10"/>
    </xf>
    <xf numFmtId="0" fontId="8" fillId="3" borderId="0" xfId="1" applyFont="1" applyFill="1" applyBorder="1" applyAlignment="1" applyProtection="1">
      <alignment horizontal="center"/>
    </xf>
    <xf numFmtId="0" fontId="4" fillId="4" borderId="4" xfId="1" applyFont="1" applyFill="1" applyBorder="1" applyAlignment="1" applyProtection="1">
      <alignment horizontal="left" wrapText="1"/>
      <protection locked="0"/>
    </xf>
    <xf numFmtId="0" fontId="0" fillId="4" borderId="5" xfId="0" applyFill="1" applyBorder="1" applyAlignment="1">
      <alignment horizontal="left" wrapText="1"/>
    </xf>
    <xf numFmtId="5" fontId="15" fillId="0" borderId="14" xfId="1" applyNumberFormat="1" applyFont="1" applyFill="1" applyBorder="1" applyProtection="1">
      <protection locked="0"/>
    </xf>
    <xf numFmtId="5" fontId="14" fillId="0" borderId="14" xfId="1" applyNumberFormat="1" applyFont="1" applyFill="1" applyBorder="1" applyProtection="1">
      <protection locked="0"/>
    </xf>
    <xf numFmtId="0" fontId="17" fillId="0" borderId="36" xfId="1" applyFont="1" applyFill="1" applyBorder="1" applyAlignment="1">
      <alignment horizontal="left"/>
    </xf>
    <xf numFmtId="0" fontId="17" fillId="0" borderId="36" xfId="1" applyFont="1" applyFill="1" applyBorder="1" applyAlignment="1">
      <alignment horizontal="center"/>
    </xf>
    <xf numFmtId="5" fontId="17" fillId="0" borderId="36" xfId="1" applyNumberFormat="1" applyFont="1" applyFill="1" applyBorder="1" applyAlignment="1">
      <alignment horizontal="center"/>
    </xf>
    <xf numFmtId="0" fontId="22" fillId="0" borderId="0" xfId="1" applyFont="1" applyFill="1" applyBorder="1" applyAlignment="1">
      <alignment horizontal="center"/>
    </xf>
    <xf numFmtId="5" fontId="22" fillId="0" borderId="0" xfId="1" applyNumberFormat="1" applyFont="1" applyFill="1" applyBorder="1" applyProtection="1"/>
    <xf numFmtId="5" fontId="0" fillId="0" borderId="0" xfId="0" applyNumberFormat="1"/>
    <xf numFmtId="0" fontId="9" fillId="5" borderId="3" xfId="1" applyFont="1" applyFill="1" applyBorder="1" applyAlignment="1" applyProtection="1">
      <alignment horizontal="center"/>
    </xf>
    <xf numFmtId="0" fontId="0" fillId="3" borderId="37" xfId="0" quotePrefix="1" applyFill="1" applyBorder="1"/>
    <xf numFmtId="0" fontId="0" fillId="3" borderId="38" xfId="0" applyFill="1" applyBorder="1"/>
    <xf numFmtId="0" fontId="0" fillId="0" borderId="0" xfId="0" applyAlignment="1">
      <alignment vertical="top" wrapText="1"/>
    </xf>
    <xf numFmtId="0" fontId="1" fillId="3" borderId="31" xfId="0" applyFont="1" applyFill="1" applyBorder="1" applyAlignment="1">
      <alignment wrapText="1"/>
    </xf>
    <xf numFmtId="0" fontId="1" fillId="3" borderId="32" xfId="0" applyFont="1" applyFill="1" applyBorder="1" applyAlignment="1">
      <alignment wrapText="1"/>
    </xf>
    <xf numFmtId="0" fontId="4" fillId="4" borderId="4" xfId="1" applyFont="1" applyFill="1" applyBorder="1" applyAlignment="1" applyProtection="1">
      <alignment wrapText="1"/>
      <protection locked="0"/>
    </xf>
    <xf numFmtId="0" fontId="0" fillId="4" borderId="5" xfId="0" applyFill="1" applyBorder="1" applyAlignment="1">
      <alignment wrapText="1"/>
    </xf>
    <xf numFmtId="0" fontId="11" fillId="4" borderId="6" xfId="1" applyFont="1" applyFill="1" applyBorder="1" applyAlignment="1" applyProtection="1">
      <alignment horizontal="center"/>
    </xf>
    <xf numFmtId="0" fontId="0" fillId="4" borderId="7" xfId="0" applyFill="1" applyBorder="1" applyAlignment="1">
      <alignment horizontal="center"/>
    </xf>
    <xf numFmtId="0" fontId="0" fillId="4" borderId="8" xfId="0" applyFill="1" applyBorder="1" applyAlignment="1">
      <alignment horizontal="center"/>
    </xf>
    <xf numFmtId="0" fontId="18" fillId="0" borderId="9" xfId="1" applyFont="1" applyFill="1" applyBorder="1" applyAlignment="1">
      <alignment horizontal="center" vertical="center"/>
    </xf>
    <xf numFmtId="0" fontId="18" fillId="0" borderId="10" xfId="1" applyFont="1" applyFill="1" applyBorder="1" applyAlignment="1">
      <alignment horizontal="center" vertical="center"/>
    </xf>
    <xf numFmtId="0" fontId="18" fillId="0" borderId="12" xfId="1" applyFont="1" applyFill="1" applyBorder="1" applyAlignment="1">
      <alignment horizontal="center" vertical="center"/>
    </xf>
    <xf numFmtId="0" fontId="18" fillId="0" borderId="13" xfId="1" applyFont="1" applyFill="1" applyBorder="1" applyAlignment="1">
      <alignment horizontal="center" vertical="center"/>
    </xf>
    <xf numFmtId="0" fontId="18" fillId="0" borderId="15" xfId="1" applyFont="1" applyFill="1" applyBorder="1" applyAlignment="1">
      <alignment horizontal="center" vertical="center"/>
    </xf>
    <xf numFmtId="0" fontId="18" fillId="0" borderId="16" xfId="1" applyFont="1" applyFill="1" applyBorder="1" applyAlignment="1">
      <alignment horizontal="center" vertical="center"/>
    </xf>
    <xf numFmtId="0" fontId="19" fillId="0" borderId="18" xfId="1" applyFont="1" applyFill="1" applyBorder="1" applyAlignment="1" applyProtection="1">
      <alignment horizontal="center"/>
      <protection locked="0"/>
    </xf>
    <xf numFmtId="0" fontId="19" fillId="0" borderId="19" xfId="1" applyFont="1" applyFill="1" applyBorder="1" applyAlignment="1" applyProtection="1">
      <alignment horizontal="center"/>
      <protection locked="0"/>
    </xf>
    <xf numFmtId="0" fontId="1" fillId="3" borderId="31" xfId="0" applyFont="1" applyFill="1" applyBorder="1" applyAlignment="1">
      <alignment wrapText="1"/>
    </xf>
    <xf numFmtId="0" fontId="1" fillId="3" borderId="32" xfId="0" applyFont="1" applyFill="1" applyBorder="1" applyAlignment="1">
      <alignment wrapText="1"/>
    </xf>
    <xf numFmtId="0" fontId="19" fillId="0" borderId="18" xfId="1" applyFont="1" applyFill="1" applyBorder="1" applyAlignment="1" applyProtection="1">
      <alignment horizontal="center" wrapText="1"/>
      <protection locked="0"/>
    </xf>
    <xf numFmtId="0" fontId="26" fillId="5" borderId="25" xfId="1" applyFont="1" applyFill="1" applyBorder="1" applyAlignment="1">
      <alignment horizontal="center"/>
    </xf>
    <xf numFmtId="0" fontId="26" fillId="5" borderId="26" xfId="1" applyFont="1" applyFill="1" applyBorder="1" applyAlignment="1">
      <alignment horizontal="center"/>
    </xf>
    <xf numFmtId="0" fontId="4" fillId="4" borderId="4" xfId="1" applyFont="1" applyFill="1" applyBorder="1" applyAlignment="1" applyProtection="1">
      <alignment horizontal="left" wrapText="1"/>
      <protection locked="0"/>
    </xf>
    <xf numFmtId="0" fontId="0" fillId="4" borderId="5" xfId="0" applyFill="1" applyBorder="1" applyAlignment="1">
      <alignment horizontal="left" wrapText="1"/>
    </xf>
    <xf numFmtId="0" fontId="0" fillId="3" borderId="37" xfId="0" quotePrefix="1" applyFill="1" applyBorder="1" applyAlignment="1"/>
    <xf numFmtId="0" fontId="0" fillId="3" borderId="38" xfId="0" applyFill="1" applyBorder="1" applyAlignment="1"/>
    <xf numFmtId="0" fontId="22" fillId="0" borderId="0" xfId="1" applyFont="1" applyFill="1" applyBorder="1" applyAlignment="1">
      <alignment horizontal="center"/>
    </xf>
    <xf numFmtId="0" fontId="0" fillId="3" borderId="31" xfId="0" quotePrefix="1" applyFill="1" applyBorder="1" applyAlignment="1"/>
    <xf numFmtId="0" fontId="0" fillId="3" borderId="32" xfId="0" applyFill="1" applyBorder="1" applyAlignment="1"/>
    <xf numFmtId="0" fontId="0" fillId="5" borderId="0" xfId="0" quotePrefix="1" applyFill="1" applyBorder="1" applyAlignment="1"/>
    <xf numFmtId="0" fontId="0" fillId="0" borderId="0" xfId="0" applyBorder="1" applyAlignment="1"/>
  </cellXfs>
  <cellStyles count="2">
    <cellStyle name="Normal" xfId="0" builtinId="0"/>
    <cellStyle name="Normal_Sheet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1000125</xdr:colOff>
      <xdr:row>13</xdr:row>
      <xdr:rowOff>104775</xdr:rowOff>
    </xdr:from>
    <xdr:to>
      <xdr:col>1</xdr:col>
      <xdr:colOff>2105025</xdr:colOff>
      <xdr:row>46</xdr:row>
      <xdr:rowOff>85725</xdr:rowOff>
    </xdr:to>
    <xdr:sp macro="" textlink="">
      <xdr:nvSpPr>
        <xdr:cNvPr id="2" name="WordArt 1">
          <a:extLst>
            <a:ext uri="{FF2B5EF4-FFF2-40B4-BE49-F238E27FC236}">
              <a16:creationId xmlns:a16="http://schemas.microsoft.com/office/drawing/2014/main" id="{00000000-0008-0000-0100-000002000000}"/>
            </a:ext>
          </a:extLst>
        </xdr:cNvPr>
        <xdr:cNvSpPr>
          <a:spLocks noChangeArrowheads="1" noChangeShapeType="1" noTextEdit="1"/>
        </xdr:cNvSpPr>
      </xdr:nvSpPr>
      <xdr:spPr bwMode="auto">
        <a:xfrm>
          <a:off x="1000125" y="2638425"/>
          <a:ext cx="3524250" cy="5467350"/>
        </a:xfrm>
        <a:prstGeom prst="rect">
          <a:avLst/>
        </a:prstGeom>
      </xdr:spPr>
      <xdr:txBody>
        <a:bodyPr wrap="none" fromWordArt="1">
          <a:prstTxWarp prst="textSlantUp">
            <a:avLst>
              <a:gd name="adj" fmla="val 55556"/>
            </a:avLst>
          </a:prstTxWarp>
        </a:bodyPr>
        <a:lstStyle/>
        <a:p>
          <a:pPr algn="ctr" rtl="0"/>
          <a:r>
            <a:rPr lang="en-US" sz="3600" kern="10" spc="0">
              <a:ln w="9525">
                <a:noFill/>
                <a:round/>
                <a:headEnd/>
                <a:tailEnd/>
              </a:ln>
              <a:solidFill>
                <a:srgbClr val="000000">
                  <a:alpha val="14000"/>
                </a:srgbClr>
              </a:solidFill>
              <a:effectLst/>
              <a:latin typeface="Arial Black"/>
            </a:rPr>
            <a:t>Sample</a:t>
          </a:r>
        </a:p>
      </xdr:txBody>
    </xdr:sp>
    <xdr:clientData/>
  </xdr:twoCellAnchor>
  <xdr:twoCellAnchor>
    <xdr:from>
      <xdr:col>0</xdr:col>
      <xdr:colOff>942975</xdr:colOff>
      <xdr:row>68</xdr:row>
      <xdr:rowOff>219075</xdr:rowOff>
    </xdr:from>
    <xdr:to>
      <xdr:col>1</xdr:col>
      <xdr:colOff>2047875</xdr:colOff>
      <xdr:row>100</xdr:row>
      <xdr:rowOff>66675</xdr:rowOff>
    </xdr:to>
    <xdr:sp macro="" textlink="">
      <xdr:nvSpPr>
        <xdr:cNvPr id="3" name="WordArt 2">
          <a:extLst>
            <a:ext uri="{FF2B5EF4-FFF2-40B4-BE49-F238E27FC236}">
              <a16:creationId xmlns:a16="http://schemas.microsoft.com/office/drawing/2014/main" id="{00000000-0008-0000-0100-000003000000}"/>
            </a:ext>
          </a:extLst>
        </xdr:cNvPr>
        <xdr:cNvSpPr>
          <a:spLocks noChangeArrowheads="1" noChangeShapeType="1" noTextEdit="1"/>
        </xdr:cNvSpPr>
      </xdr:nvSpPr>
      <xdr:spPr bwMode="auto">
        <a:xfrm>
          <a:off x="942975" y="12353925"/>
          <a:ext cx="3524250" cy="5467350"/>
        </a:xfrm>
        <a:prstGeom prst="rect">
          <a:avLst/>
        </a:prstGeom>
      </xdr:spPr>
      <xdr:txBody>
        <a:bodyPr wrap="none" fromWordArt="1">
          <a:prstTxWarp prst="textSlantUp">
            <a:avLst>
              <a:gd name="adj" fmla="val 55556"/>
            </a:avLst>
          </a:prstTxWarp>
        </a:bodyPr>
        <a:lstStyle/>
        <a:p>
          <a:pPr algn="ctr" rtl="0"/>
          <a:r>
            <a:rPr lang="en-US" sz="3600" kern="10" spc="0">
              <a:ln w="9525">
                <a:noFill/>
                <a:round/>
                <a:headEnd/>
                <a:tailEnd/>
              </a:ln>
              <a:solidFill>
                <a:srgbClr val="000000">
                  <a:alpha val="14000"/>
                </a:srgbClr>
              </a:solidFill>
              <a:effectLst/>
              <a:latin typeface="Arial Black"/>
            </a:rPr>
            <a:t>Sample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3"/>
  <sheetViews>
    <sheetView topLeftCell="A4" zoomScaleNormal="100" workbookViewId="0">
      <selection activeCell="L7" sqref="L7"/>
    </sheetView>
  </sheetViews>
  <sheetFormatPr defaultRowHeight="12.75"/>
  <cols>
    <col min="1" max="1" width="3.5703125" customWidth="1"/>
    <col min="2" max="2" width="33.7109375" customWidth="1"/>
  </cols>
  <sheetData>
    <row r="1" spans="1:9" ht="18">
      <c r="A1" s="11" t="s">
        <v>20</v>
      </c>
    </row>
    <row r="3" spans="1:9">
      <c r="A3" s="9" t="s">
        <v>19</v>
      </c>
      <c r="B3" t="s">
        <v>18</v>
      </c>
    </row>
    <row r="5" spans="1:9" ht="46.5" customHeight="1">
      <c r="A5" s="10" t="s">
        <v>17</v>
      </c>
      <c r="B5" s="168" t="s">
        <v>16</v>
      </c>
      <c r="C5" s="168"/>
      <c r="D5" s="168"/>
      <c r="E5" s="168"/>
      <c r="F5" s="168"/>
      <c r="G5" s="168"/>
      <c r="H5" s="168"/>
      <c r="I5" s="168"/>
    </row>
    <row r="7" spans="1:9" ht="30.75" customHeight="1">
      <c r="A7" s="10" t="s">
        <v>15</v>
      </c>
      <c r="B7" s="168" t="s">
        <v>14</v>
      </c>
      <c r="C7" s="168"/>
      <c r="D7" s="168"/>
      <c r="E7" s="168"/>
      <c r="F7" s="168"/>
      <c r="G7" s="168"/>
      <c r="H7" s="168"/>
      <c r="I7" s="168"/>
    </row>
    <row r="9" spans="1:9" ht="51.75" customHeight="1">
      <c r="A9" s="10" t="s">
        <v>13</v>
      </c>
      <c r="B9" s="168" t="s">
        <v>12</v>
      </c>
      <c r="C9" s="168"/>
      <c r="D9" s="168"/>
      <c r="E9" s="168"/>
      <c r="F9" s="168"/>
      <c r="G9" s="168"/>
      <c r="H9" s="168"/>
      <c r="I9" s="168"/>
    </row>
    <row r="11" spans="1:9">
      <c r="A11" s="9" t="s">
        <v>11</v>
      </c>
      <c r="B11" t="s">
        <v>10</v>
      </c>
    </row>
    <row r="12" spans="1:9">
      <c r="B12" s="8" t="s">
        <v>9</v>
      </c>
    </row>
    <row r="13" spans="1:9" ht="25.5">
      <c r="B13" s="7"/>
      <c r="C13" s="6" t="s">
        <v>8</v>
      </c>
    </row>
    <row r="14" spans="1:9">
      <c r="B14" s="2" t="s">
        <v>7</v>
      </c>
      <c r="C14" s="3">
        <v>1</v>
      </c>
      <c r="D14" s="1"/>
      <c r="E14" s="1"/>
      <c r="F14" s="1"/>
    </row>
    <row r="15" spans="1:9">
      <c r="B15" s="2" t="s">
        <v>6</v>
      </c>
      <c r="C15" s="3">
        <v>2</v>
      </c>
      <c r="D15" s="1"/>
      <c r="E15" s="1"/>
      <c r="F15" s="1"/>
    </row>
    <row r="16" spans="1:9">
      <c r="B16" s="2" t="s">
        <v>5</v>
      </c>
      <c r="C16" s="3">
        <v>3</v>
      </c>
      <c r="D16" s="1"/>
      <c r="E16" s="1"/>
      <c r="F16" s="1"/>
    </row>
    <row r="17" spans="2:6">
      <c r="B17" s="2" t="s">
        <v>4</v>
      </c>
      <c r="C17" s="3">
        <v>4</v>
      </c>
      <c r="D17" s="1"/>
      <c r="E17" s="1"/>
      <c r="F17" s="1"/>
    </row>
    <row r="18" spans="2:6">
      <c r="B18" s="5" t="s">
        <v>3</v>
      </c>
      <c r="C18" s="4">
        <v>5</v>
      </c>
      <c r="D18" s="1"/>
      <c r="E18" s="1"/>
      <c r="F18" s="1"/>
    </row>
    <row r="19" spans="2:6">
      <c r="B19" s="2" t="s">
        <v>2</v>
      </c>
      <c r="C19" s="3">
        <v>6</v>
      </c>
      <c r="D19" s="1"/>
      <c r="E19" s="1"/>
      <c r="F19" s="1"/>
    </row>
    <row r="20" spans="2:6">
      <c r="B20" s="2" t="s">
        <v>1</v>
      </c>
      <c r="C20" s="3">
        <v>7</v>
      </c>
      <c r="D20" s="1"/>
      <c r="E20" s="1"/>
      <c r="F20" s="1"/>
    </row>
    <row r="21" spans="2:6">
      <c r="B21" s="1"/>
      <c r="C21" s="1"/>
      <c r="D21" s="1"/>
      <c r="E21" s="1"/>
      <c r="F21" s="1"/>
    </row>
    <row r="22" spans="2:6">
      <c r="B22" s="2" t="s">
        <v>0</v>
      </c>
      <c r="C22" s="1"/>
      <c r="D22" s="1"/>
      <c r="E22" s="1"/>
      <c r="F22" s="1"/>
    </row>
    <row r="23" spans="2:6">
      <c r="B23" s="1"/>
      <c r="C23" s="1"/>
      <c r="D23" s="1"/>
      <c r="E23" s="1"/>
      <c r="F23" s="1"/>
    </row>
  </sheetData>
  <pageMargins left="0.75" right="0.75" top="1" bottom="1" header="0.5" footer="0.5"/>
  <pageSetup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72"/>
  <sheetViews>
    <sheetView tabSelected="1" workbookViewId="0">
      <selection activeCell="A126" sqref="A126:B126"/>
    </sheetView>
  </sheetViews>
  <sheetFormatPr defaultRowHeight="12.75"/>
  <cols>
    <col min="1" max="1" width="36.28515625" customWidth="1"/>
    <col min="2" max="2" width="37.42578125" customWidth="1"/>
    <col min="3" max="3" width="11.28515625" customWidth="1"/>
    <col min="4" max="4" width="20.28515625" customWidth="1"/>
    <col min="6" max="6" width="5.5703125" customWidth="1"/>
    <col min="7" max="7" width="11.7109375" hidden="1" customWidth="1"/>
    <col min="8" max="11" width="9.140625" hidden="1" customWidth="1"/>
  </cols>
  <sheetData>
    <row r="1" spans="1:17" ht="13.5" thickBot="1"/>
    <row r="2" spans="1:17" ht="18.75">
      <c r="A2" s="12"/>
      <c r="B2" s="13" t="s">
        <v>21</v>
      </c>
      <c r="C2" s="13"/>
      <c r="D2" s="14" t="s">
        <v>22</v>
      </c>
    </row>
    <row r="3" spans="1:17" ht="18.75">
      <c r="A3" s="15"/>
      <c r="B3" s="16" t="s">
        <v>23</v>
      </c>
      <c r="C3" s="17"/>
      <c r="D3" s="18"/>
    </row>
    <row r="4" spans="1:17" ht="15.75">
      <c r="A4" s="19" t="s">
        <v>24</v>
      </c>
      <c r="B4" s="20" t="s">
        <v>25</v>
      </c>
      <c r="C4" s="21"/>
      <c r="D4" s="22"/>
    </row>
    <row r="5" spans="1:17" ht="15.75">
      <c r="A5" s="19" t="s">
        <v>26</v>
      </c>
      <c r="B5" s="20" t="s">
        <v>27</v>
      </c>
      <c r="C5" s="21"/>
      <c r="D5" s="22"/>
      <c r="P5" s="129"/>
    </row>
    <row r="6" spans="1:17" ht="15.75">
      <c r="A6" s="23" t="s">
        <v>28</v>
      </c>
      <c r="B6" s="24" t="s">
        <v>29</v>
      </c>
      <c r="C6" s="25"/>
      <c r="D6" s="26"/>
    </row>
    <row r="7" spans="1:17" ht="15.75">
      <c r="A7" s="19" t="s">
        <v>30</v>
      </c>
      <c r="B7" s="27">
        <v>40422</v>
      </c>
      <c r="C7" s="28"/>
      <c r="D7" s="26"/>
    </row>
    <row r="8" spans="1:17" ht="16.5" thickBot="1">
      <c r="A8" s="173" t="s">
        <v>31</v>
      </c>
      <c r="B8" s="174"/>
      <c r="C8" s="174"/>
      <c r="D8" s="175"/>
    </row>
    <row r="9" spans="1:17" ht="16.5" thickBot="1">
      <c r="A9" s="29" t="s">
        <v>32</v>
      </c>
      <c r="B9" s="29"/>
      <c r="C9" s="29"/>
      <c r="D9" s="29"/>
      <c r="F9" s="96"/>
      <c r="G9" s="130"/>
      <c r="H9" s="100"/>
      <c r="I9" s="100"/>
      <c r="J9" s="100"/>
      <c r="K9" s="100"/>
      <c r="L9" s="100"/>
      <c r="M9" s="100"/>
      <c r="N9" s="100"/>
      <c r="O9" s="100"/>
      <c r="P9" s="100"/>
      <c r="Q9" s="100"/>
    </row>
    <row r="10" spans="1:17">
      <c r="A10" s="176" t="s">
        <v>33</v>
      </c>
      <c r="B10" s="177"/>
      <c r="C10" s="30"/>
      <c r="D10" s="31" t="str">
        <f>B3</f>
        <v>FY 10/11</v>
      </c>
      <c r="F10" s="100"/>
      <c r="G10" s="131" t="s">
        <v>106</v>
      </c>
      <c r="H10" s="100"/>
      <c r="I10" s="100"/>
      <c r="J10" s="100"/>
      <c r="K10" s="100"/>
      <c r="L10" s="100"/>
      <c r="M10" s="100"/>
      <c r="N10" s="100"/>
      <c r="O10" s="100"/>
      <c r="P10" s="100"/>
      <c r="Q10" s="100"/>
    </row>
    <row r="11" spans="1:17">
      <c r="A11" s="178"/>
      <c r="B11" s="179"/>
      <c r="C11" s="32"/>
      <c r="D11" s="33" t="s">
        <v>34</v>
      </c>
      <c r="F11" s="100"/>
      <c r="G11" s="100"/>
      <c r="H11" s="100"/>
      <c r="I11" s="100"/>
      <c r="J11" s="100"/>
      <c r="K11" s="100"/>
      <c r="L11" s="100"/>
      <c r="M11" s="100"/>
      <c r="N11" s="100"/>
      <c r="O11" s="100"/>
      <c r="P11" s="100"/>
      <c r="Q11" s="100"/>
    </row>
    <row r="12" spans="1:17" ht="13.5" thickBot="1">
      <c r="A12" s="180"/>
      <c r="B12" s="181"/>
      <c r="C12" s="34"/>
      <c r="D12" s="35" t="s">
        <v>35</v>
      </c>
      <c r="F12" s="100"/>
      <c r="G12" s="100"/>
      <c r="H12" s="100"/>
      <c r="I12" s="100"/>
      <c r="J12" s="100"/>
      <c r="K12" s="100"/>
      <c r="L12" s="100"/>
      <c r="M12" s="100"/>
      <c r="N12" s="100"/>
      <c r="O12" s="100"/>
      <c r="P12" s="100"/>
      <c r="Q12" s="100"/>
    </row>
    <row r="13" spans="1:17" ht="13.5" thickBot="1">
      <c r="A13" s="29"/>
      <c r="B13" s="29"/>
      <c r="C13" s="29"/>
      <c r="D13" s="29"/>
      <c r="F13" s="100"/>
      <c r="G13" s="132" t="s">
        <v>61</v>
      </c>
      <c r="H13" s="100"/>
      <c r="I13" s="100"/>
      <c r="J13" s="100"/>
      <c r="K13" s="100"/>
      <c r="L13" s="100"/>
      <c r="M13" s="100"/>
      <c r="N13" s="100"/>
      <c r="O13" s="100"/>
      <c r="P13" s="100"/>
      <c r="Q13" s="100"/>
    </row>
    <row r="14" spans="1:17" ht="19.5" customHeight="1" thickBot="1">
      <c r="A14" s="182" t="s">
        <v>36</v>
      </c>
      <c r="B14" s="183"/>
      <c r="C14" s="36"/>
      <c r="D14" s="37"/>
      <c r="F14" s="100"/>
      <c r="G14" s="133" t="s">
        <v>62</v>
      </c>
      <c r="H14" s="100"/>
      <c r="I14" s="100"/>
      <c r="J14" s="100"/>
      <c r="K14" s="100"/>
      <c r="L14" s="100"/>
      <c r="M14" s="100"/>
      <c r="N14" s="100"/>
      <c r="O14" s="100"/>
      <c r="P14" s="100"/>
      <c r="Q14" s="100"/>
    </row>
    <row r="15" spans="1:17">
      <c r="A15" s="38"/>
      <c r="B15" s="39" t="s">
        <v>37</v>
      </c>
      <c r="C15" s="40"/>
      <c r="D15" s="41"/>
      <c r="F15" s="100"/>
      <c r="G15" s="133"/>
      <c r="H15" s="100"/>
      <c r="I15" s="100"/>
      <c r="J15" s="100"/>
      <c r="K15" s="100"/>
      <c r="L15" s="100"/>
      <c r="M15" s="100"/>
      <c r="N15" s="100"/>
      <c r="O15" s="100"/>
      <c r="P15" s="100"/>
      <c r="Q15" s="100"/>
    </row>
    <row r="16" spans="1:17">
      <c r="A16" s="42"/>
      <c r="B16" s="43" t="s">
        <v>38</v>
      </c>
      <c r="C16" s="44"/>
      <c r="D16" s="45">
        <f>D75</f>
        <v>1000000</v>
      </c>
      <c r="F16" s="100"/>
      <c r="G16" s="133"/>
      <c r="H16" s="100"/>
      <c r="I16" s="100"/>
      <c r="J16" s="100"/>
      <c r="K16" s="100"/>
      <c r="L16" s="100"/>
      <c r="M16" s="100"/>
      <c r="N16" s="100"/>
      <c r="O16" s="100"/>
      <c r="P16" s="100"/>
      <c r="Q16" s="100"/>
    </row>
    <row r="17" spans="1:17">
      <c r="A17" s="42"/>
      <c r="B17" s="46" t="s">
        <v>39</v>
      </c>
      <c r="C17" s="47"/>
      <c r="D17" s="45">
        <f>D82</f>
        <v>6000</v>
      </c>
      <c r="F17" s="100"/>
      <c r="G17" s="133"/>
      <c r="H17" s="100"/>
      <c r="I17" s="100"/>
      <c r="J17" s="100"/>
      <c r="K17" s="100"/>
      <c r="L17" s="100"/>
      <c r="M17" s="100"/>
      <c r="N17" s="100"/>
      <c r="O17" s="100"/>
      <c r="P17" s="100"/>
      <c r="Q17" s="100"/>
    </row>
    <row r="18" spans="1:17">
      <c r="A18" s="42"/>
      <c r="B18" s="46" t="s">
        <v>40</v>
      </c>
      <c r="C18" s="47"/>
      <c r="D18" s="45">
        <f>D90</f>
        <v>606000</v>
      </c>
      <c r="F18" s="100"/>
      <c r="G18" s="133"/>
      <c r="H18" s="100"/>
      <c r="I18" s="100"/>
      <c r="J18" s="100"/>
      <c r="K18" s="100"/>
      <c r="L18" s="100"/>
      <c r="M18" s="100"/>
      <c r="N18" s="100"/>
      <c r="O18" s="100"/>
      <c r="P18" s="100"/>
      <c r="Q18" s="100"/>
    </row>
    <row r="19" spans="1:17">
      <c r="A19" s="42"/>
      <c r="B19" s="46" t="s">
        <v>41</v>
      </c>
      <c r="C19" s="47"/>
      <c r="D19" s="45">
        <f>D100</f>
        <v>960000</v>
      </c>
      <c r="F19" s="100"/>
      <c r="G19" s="133"/>
      <c r="H19" s="100"/>
      <c r="I19" s="100"/>
      <c r="J19" s="100"/>
      <c r="K19" s="100"/>
      <c r="L19" s="100"/>
      <c r="M19" s="100"/>
      <c r="N19" s="100"/>
      <c r="O19" s="100"/>
      <c r="P19" s="100"/>
      <c r="Q19" s="100"/>
    </row>
    <row r="20" spans="1:17">
      <c r="A20" s="48"/>
      <c r="B20" s="49" t="s">
        <v>42</v>
      </c>
      <c r="C20" s="50"/>
      <c r="D20" s="45">
        <f>D106</f>
        <v>100000</v>
      </c>
      <c r="F20" s="100"/>
      <c r="G20" s="133"/>
      <c r="H20" s="100"/>
      <c r="I20" s="100"/>
      <c r="J20" s="100"/>
      <c r="K20" s="100"/>
      <c r="L20" s="100"/>
      <c r="M20" s="100"/>
      <c r="N20" s="100"/>
      <c r="O20" s="100"/>
      <c r="P20" s="100"/>
      <c r="Q20" s="100"/>
    </row>
    <row r="21" spans="1:17" ht="13.5">
      <c r="A21" s="51"/>
      <c r="B21" s="52"/>
      <c r="C21" s="53" t="s">
        <v>43</v>
      </c>
      <c r="D21" s="54">
        <f>SUM(D16:D20)</f>
        <v>2672000</v>
      </c>
      <c r="F21" s="100"/>
      <c r="G21" s="133"/>
      <c r="H21" s="100"/>
      <c r="I21" s="100"/>
      <c r="J21" s="100"/>
      <c r="K21" s="100"/>
      <c r="L21" s="100"/>
      <c r="M21" s="100"/>
      <c r="N21" s="100"/>
      <c r="O21" s="100"/>
      <c r="P21" s="100"/>
      <c r="Q21" s="100"/>
    </row>
    <row r="22" spans="1:17">
      <c r="A22" s="55"/>
      <c r="B22" s="39" t="s">
        <v>44</v>
      </c>
      <c r="C22" s="56" t="s">
        <v>8</v>
      </c>
      <c r="D22" s="57"/>
      <c r="F22" s="100"/>
      <c r="G22" s="133"/>
      <c r="H22" s="100"/>
      <c r="I22" s="100"/>
      <c r="J22" s="100"/>
      <c r="K22" s="100"/>
      <c r="L22" s="100"/>
      <c r="M22" s="100"/>
      <c r="N22" s="100"/>
      <c r="O22" s="100"/>
      <c r="P22" s="100"/>
      <c r="Q22" s="100"/>
    </row>
    <row r="23" spans="1:17">
      <c r="A23" s="55"/>
      <c r="B23" s="49"/>
      <c r="C23" s="50"/>
      <c r="D23" s="57"/>
      <c r="F23" s="100"/>
      <c r="G23" s="133"/>
      <c r="H23" s="100"/>
      <c r="I23" s="100"/>
      <c r="J23" s="100"/>
      <c r="K23" s="100"/>
      <c r="L23" s="100"/>
      <c r="M23" s="100"/>
      <c r="N23" s="100"/>
      <c r="O23" s="100"/>
      <c r="P23" s="100"/>
      <c r="Q23" s="100"/>
    </row>
    <row r="24" spans="1:17">
      <c r="A24" s="171" t="str">
        <f t="shared" ref="A24:A43" si="0">A109</f>
        <v>Purchase of replacement hard drives for CalWORKs  laptops</v>
      </c>
      <c r="B24" s="172"/>
      <c r="C24" s="58">
        <f t="shared" ref="C24:D39" si="1">C109</f>
        <v>1</v>
      </c>
      <c r="D24" s="45">
        <f t="shared" si="1"/>
        <v>111</v>
      </c>
      <c r="F24" s="100"/>
      <c r="G24" s="133"/>
      <c r="H24" s="100"/>
      <c r="I24" s="100"/>
      <c r="J24" s="100"/>
      <c r="K24" s="100"/>
      <c r="L24" s="71"/>
      <c r="M24" s="100"/>
      <c r="N24" s="100"/>
      <c r="O24" s="100"/>
      <c r="P24" s="100"/>
      <c r="Q24" s="100"/>
    </row>
    <row r="25" spans="1:17">
      <c r="A25" s="171" t="str">
        <f t="shared" si="0"/>
        <v>Replacement of projector for CalWORKs WTW class room</v>
      </c>
      <c r="B25" s="172"/>
      <c r="C25" s="58">
        <f t="shared" si="1"/>
        <v>2</v>
      </c>
      <c r="D25" s="45">
        <f t="shared" si="1"/>
        <v>112</v>
      </c>
      <c r="F25" s="100"/>
      <c r="G25" s="133"/>
      <c r="H25" s="100"/>
      <c r="I25" s="100"/>
      <c r="J25" s="100"/>
      <c r="K25" s="100"/>
      <c r="L25" s="71"/>
      <c r="M25" s="100"/>
      <c r="N25" s="100"/>
      <c r="O25" s="100"/>
      <c r="P25" s="100"/>
      <c r="Q25" s="100"/>
    </row>
    <row r="26" spans="1:17">
      <c r="A26" s="171" t="str">
        <f t="shared" si="0"/>
        <v>Test Line 3</v>
      </c>
      <c r="B26" s="172"/>
      <c r="C26" s="58">
        <f t="shared" si="1"/>
        <v>3</v>
      </c>
      <c r="D26" s="45">
        <f t="shared" si="1"/>
        <v>113</v>
      </c>
      <c r="F26" s="100"/>
      <c r="G26" s="133"/>
      <c r="H26" s="100"/>
      <c r="I26" s="100"/>
      <c r="J26" s="100"/>
      <c r="K26" s="100"/>
      <c r="L26" s="71"/>
      <c r="M26" s="100"/>
      <c r="N26" s="100"/>
      <c r="O26" s="100"/>
      <c r="P26" s="100"/>
      <c r="Q26" s="100"/>
    </row>
    <row r="27" spans="1:17">
      <c r="A27" s="171" t="str">
        <f t="shared" si="0"/>
        <v>Test Line 4</v>
      </c>
      <c r="B27" s="172"/>
      <c r="C27" s="58">
        <f t="shared" si="1"/>
        <v>4</v>
      </c>
      <c r="D27" s="45">
        <f t="shared" si="1"/>
        <v>114</v>
      </c>
      <c r="F27" s="100"/>
      <c r="G27" s="133"/>
      <c r="H27" s="100"/>
      <c r="I27" s="100"/>
      <c r="J27" s="100"/>
      <c r="K27" s="100"/>
      <c r="L27" s="71"/>
      <c r="M27" s="100"/>
      <c r="N27" s="100"/>
      <c r="O27" s="100"/>
      <c r="P27" s="100"/>
      <c r="Q27" s="100"/>
    </row>
    <row r="28" spans="1:17">
      <c r="A28" s="171" t="str">
        <f t="shared" si="0"/>
        <v>Test Line 5</v>
      </c>
      <c r="B28" s="172"/>
      <c r="C28" s="58">
        <f t="shared" si="1"/>
        <v>5</v>
      </c>
      <c r="D28" s="45">
        <f t="shared" si="1"/>
        <v>115</v>
      </c>
      <c r="F28" s="100"/>
      <c r="G28" s="133"/>
      <c r="H28" s="100"/>
      <c r="I28" s="100"/>
      <c r="J28" s="100"/>
      <c r="K28" s="100"/>
      <c r="L28" s="71"/>
      <c r="M28" s="100"/>
      <c r="N28" s="100"/>
      <c r="O28" s="100"/>
      <c r="P28" s="100"/>
      <c r="Q28" s="100"/>
    </row>
    <row r="29" spans="1:17">
      <c r="A29" s="171" t="str">
        <f t="shared" si="0"/>
        <v>Test Line 6</v>
      </c>
      <c r="B29" s="172"/>
      <c r="C29" s="58">
        <f t="shared" si="1"/>
        <v>6</v>
      </c>
      <c r="D29" s="45">
        <f t="shared" si="1"/>
        <v>116</v>
      </c>
      <c r="F29" s="100"/>
      <c r="G29" s="133"/>
      <c r="H29" s="100"/>
      <c r="I29" s="100"/>
      <c r="J29" s="100"/>
      <c r="K29" s="100"/>
      <c r="L29" s="71"/>
      <c r="M29" s="100"/>
      <c r="N29" s="100"/>
      <c r="O29" s="100"/>
      <c r="P29" s="100"/>
      <c r="Q29" s="100"/>
    </row>
    <row r="30" spans="1:17">
      <c r="A30" s="171" t="str">
        <f t="shared" si="0"/>
        <v>Test Line 7</v>
      </c>
      <c r="B30" s="172"/>
      <c r="C30" s="58">
        <f t="shared" si="1"/>
        <v>7</v>
      </c>
      <c r="D30" s="45">
        <f t="shared" si="1"/>
        <v>117</v>
      </c>
      <c r="F30" s="100"/>
      <c r="G30" s="133"/>
      <c r="H30" s="100"/>
      <c r="I30" s="100"/>
      <c r="J30" s="100"/>
      <c r="K30" s="100"/>
      <c r="L30" s="100"/>
      <c r="M30" s="100"/>
      <c r="N30" s="100"/>
      <c r="O30" s="100"/>
      <c r="P30" s="100"/>
      <c r="Q30" s="100"/>
    </row>
    <row r="31" spans="1:17">
      <c r="A31" s="171" t="str">
        <f t="shared" si="0"/>
        <v>Test Line 8</v>
      </c>
      <c r="B31" s="172"/>
      <c r="C31" s="58">
        <f t="shared" si="1"/>
        <v>1</v>
      </c>
      <c r="D31" s="45">
        <f t="shared" si="1"/>
        <v>100</v>
      </c>
      <c r="F31" s="100"/>
      <c r="G31" s="133"/>
      <c r="H31" s="100"/>
      <c r="I31" s="100"/>
      <c r="J31" s="100"/>
      <c r="K31" s="100"/>
      <c r="L31" s="100"/>
      <c r="M31" s="100"/>
      <c r="N31" s="100"/>
      <c r="O31" s="100"/>
      <c r="P31" s="100"/>
      <c r="Q31" s="100"/>
    </row>
    <row r="32" spans="1:17">
      <c r="A32" s="171" t="str">
        <f t="shared" si="0"/>
        <v>Test Line 9</v>
      </c>
      <c r="B32" s="172"/>
      <c r="C32" s="58">
        <f t="shared" si="1"/>
        <v>2</v>
      </c>
      <c r="D32" s="45">
        <f t="shared" si="1"/>
        <v>100</v>
      </c>
      <c r="F32" s="100"/>
      <c r="G32" s="133"/>
      <c r="H32" s="100"/>
      <c r="I32" s="100"/>
      <c r="J32" s="100"/>
      <c r="K32" s="100"/>
      <c r="L32" s="100"/>
      <c r="M32" s="134"/>
      <c r="N32" s="135"/>
      <c r="O32" s="100"/>
      <c r="P32" s="100"/>
      <c r="Q32" s="100"/>
    </row>
    <row r="33" spans="1:17">
      <c r="A33" s="59" t="str">
        <f t="shared" si="0"/>
        <v>Test Line 10</v>
      </c>
      <c r="B33" s="60"/>
      <c r="C33" s="58">
        <f t="shared" si="1"/>
        <v>3</v>
      </c>
      <c r="D33" s="45">
        <f t="shared" si="1"/>
        <v>100</v>
      </c>
      <c r="F33" s="100"/>
      <c r="G33" s="133"/>
      <c r="H33" s="100"/>
      <c r="I33" s="100"/>
      <c r="J33" s="100"/>
      <c r="K33" s="100"/>
      <c r="L33" s="100"/>
      <c r="M33" s="134"/>
      <c r="N33" s="135"/>
      <c r="O33" s="100"/>
      <c r="P33" s="100"/>
      <c r="Q33" s="100"/>
    </row>
    <row r="34" spans="1:17">
      <c r="A34" s="59" t="str">
        <f t="shared" si="0"/>
        <v>Test Line 11</v>
      </c>
      <c r="B34" s="60"/>
      <c r="C34" s="58">
        <f t="shared" si="1"/>
        <v>4</v>
      </c>
      <c r="D34" s="45">
        <f t="shared" si="1"/>
        <v>100</v>
      </c>
      <c r="F34" s="100"/>
      <c r="G34" s="133"/>
      <c r="H34" s="100"/>
      <c r="I34" s="100"/>
      <c r="J34" s="100"/>
      <c r="K34" s="100"/>
      <c r="L34" s="100"/>
      <c r="M34" s="134"/>
      <c r="N34" s="135"/>
      <c r="O34" s="100"/>
      <c r="P34" s="100"/>
      <c r="Q34" s="100"/>
    </row>
    <row r="35" spans="1:17">
      <c r="A35" s="59" t="str">
        <f t="shared" si="0"/>
        <v>Test Line 12</v>
      </c>
      <c r="B35" s="60"/>
      <c r="C35" s="58">
        <f t="shared" si="1"/>
        <v>5</v>
      </c>
      <c r="D35" s="45">
        <f t="shared" si="1"/>
        <v>100</v>
      </c>
      <c r="F35" s="100"/>
      <c r="G35" s="133"/>
      <c r="H35" s="100"/>
      <c r="I35" s="100"/>
      <c r="J35" s="100"/>
      <c r="K35" s="100"/>
      <c r="L35" s="100"/>
      <c r="M35" s="134"/>
      <c r="N35" s="135"/>
      <c r="O35" s="100"/>
      <c r="P35" s="100"/>
      <c r="Q35" s="100"/>
    </row>
    <row r="36" spans="1:17">
      <c r="A36" s="59" t="str">
        <f t="shared" si="0"/>
        <v>Test Line 13</v>
      </c>
      <c r="B36" s="60"/>
      <c r="C36" s="58">
        <f t="shared" si="1"/>
        <v>6</v>
      </c>
      <c r="D36" s="45">
        <f t="shared" si="1"/>
        <v>100</v>
      </c>
      <c r="F36" s="100"/>
      <c r="G36" s="133"/>
      <c r="H36" s="100"/>
      <c r="I36" s="100"/>
      <c r="J36" s="100"/>
      <c r="K36" s="100"/>
      <c r="L36" s="100"/>
      <c r="M36" s="134"/>
      <c r="N36" s="135"/>
      <c r="O36" s="100"/>
      <c r="P36" s="100"/>
      <c r="Q36" s="100"/>
    </row>
    <row r="37" spans="1:17">
      <c r="A37" s="59" t="str">
        <f t="shared" si="0"/>
        <v>Test Line 14</v>
      </c>
      <c r="B37" s="60"/>
      <c r="C37" s="58">
        <f t="shared" si="1"/>
        <v>7</v>
      </c>
      <c r="D37" s="45">
        <f t="shared" si="1"/>
        <v>100</v>
      </c>
      <c r="F37" s="100"/>
      <c r="G37" s="133"/>
      <c r="H37" s="100"/>
      <c r="I37" s="100"/>
      <c r="J37" s="100"/>
      <c r="K37" s="100"/>
      <c r="L37" s="100"/>
      <c r="M37" s="134"/>
      <c r="N37" s="135"/>
      <c r="O37" s="100"/>
      <c r="P37" s="100"/>
      <c r="Q37" s="100"/>
    </row>
    <row r="38" spans="1:17">
      <c r="A38" s="59" t="str">
        <f t="shared" si="0"/>
        <v>Test Line 15</v>
      </c>
      <c r="B38" s="60"/>
      <c r="C38" s="58">
        <f t="shared" si="1"/>
        <v>1</v>
      </c>
      <c r="D38" s="45">
        <f t="shared" si="1"/>
        <v>100</v>
      </c>
      <c r="F38" s="100"/>
      <c r="G38" s="133"/>
      <c r="H38" s="100"/>
      <c r="I38" s="100"/>
      <c r="J38" s="100"/>
      <c r="K38" s="100"/>
      <c r="L38" s="100"/>
      <c r="M38" s="134"/>
      <c r="N38" s="135"/>
      <c r="O38" s="100"/>
      <c r="P38" s="100"/>
      <c r="Q38" s="100"/>
    </row>
    <row r="39" spans="1:17">
      <c r="A39" s="59" t="str">
        <f t="shared" si="0"/>
        <v>Test Line 16</v>
      </c>
      <c r="B39" s="60"/>
      <c r="C39" s="58">
        <f t="shared" si="1"/>
        <v>2</v>
      </c>
      <c r="D39" s="45">
        <f t="shared" si="1"/>
        <v>100</v>
      </c>
      <c r="F39" s="100"/>
      <c r="G39" s="133"/>
      <c r="H39" s="100"/>
      <c r="I39" s="100"/>
      <c r="J39" s="100"/>
      <c r="K39" s="100"/>
      <c r="L39" s="100"/>
      <c r="M39" s="134"/>
      <c r="N39" s="135"/>
      <c r="O39" s="100"/>
      <c r="P39" s="100"/>
      <c r="Q39" s="100"/>
    </row>
    <row r="40" spans="1:17">
      <c r="A40" s="59" t="str">
        <f t="shared" si="0"/>
        <v>Test Line 17</v>
      </c>
      <c r="B40" s="60"/>
      <c r="C40" s="58">
        <f t="shared" ref="C40:D43" si="2">C125</f>
        <v>3</v>
      </c>
      <c r="D40" s="45">
        <f t="shared" si="2"/>
        <v>100</v>
      </c>
      <c r="F40" s="100"/>
      <c r="G40" s="133"/>
      <c r="H40" s="100"/>
      <c r="I40" s="100"/>
      <c r="J40" s="100"/>
      <c r="K40" s="100"/>
      <c r="L40" s="100"/>
      <c r="M40" s="134"/>
      <c r="N40" s="135"/>
      <c r="O40" s="100"/>
      <c r="P40" s="100"/>
      <c r="Q40" s="100"/>
    </row>
    <row r="41" spans="1:17">
      <c r="A41" s="59" t="str">
        <f t="shared" si="0"/>
        <v>Test Line 18</v>
      </c>
      <c r="B41" s="60"/>
      <c r="C41" s="58">
        <f t="shared" si="2"/>
        <v>4</v>
      </c>
      <c r="D41" s="45">
        <f t="shared" si="2"/>
        <v>100</v>
      </c>
      <c r="F41" s="100"/>
      <c r="G41" s="133"/>
      <c r="H41" s="100"/>
      <c r="I41" s="100"/>
      <c r="J41" s="100"/>
      <c r="K41" s="100"/>
      <c r="L41" s="100"/>
      <c r="M41" s="134"/>
      <c r="N41" s="135"/>
      <c r="O41" s="100"/>
      <c r="P41" s="100"/>
      <c r="Q41" s="100"/>
    </row>
    <row r="42" spans="1:17">
      <c r="A42" s="59" t="str">
        <f t="shared" si="0"/>
        <v>Test Line 19</v>
      </c>
      <c r="B42" s="60"/>
      <c r="C42" s="58">
        <f t="shared" si="2"/>
        <v>5</v>
      </c>
      <c r="D42" s="45">
        <f t="shared" si="2"/>
        <v>100</v>
      </c>
      <c r="F42" s="100"/>
      <c r="G42" s="133"/>
      <c r="H42" s="100"/>
      <c r="I42" s="100"/>
      <c r="J42" s="100"/>
      <c r="K42" s="100"/>
      <c r="L42" s="100"/>
      <c r="M42" s="134"/>
      <c r="N42" s="135"/>
      <c r="O42" s="100"/>
      <c r="P42" s="100"/>
      <c r="Q42" s="100"/>
    </row>
    <row r="43" spans="1:17">
      <c r="A43" s="171" t="str">
        <f t="shared" si="0"/>
        <v>Test Line 20</v>
      </c>
      <c r="B43" s="172"/>
      <c r="C43" s="58">
        <f t="shared" si="2"/>
        <v>6</v>
      </c>
      <c r="D43" s="45">
        <f t="shared" si="2"/>
        <v>100</v>
      </c>
      <c r="F43" s="100"/>
      <c r="G43" s="133"/>
      <c r="H43" s="100"/>
      <c r="I43" s="100"/>
      <c r="J43" s="100"/>
      <c r="K43" s="100"/>
      <c r="L43" s="100"/>
      <c r="M43" s="100"/>
      <c r="N43" s="100"/>
      <c r="O43" s="100"/>
      <c r="P43" s="100"/>
      <c r="Q43" s="100"/>
    </row>
    <row r="44" spans="1:17" ht="14.25" thickBot="1">
      <c r="A44" s="61"/>
      <c r="B44" s="62"/>
      <c r="C44" s="63" t="s">
        <v>43</v>
      </c>
      <c r="D44" s="64">
        <f>SUM(D23:D43)</f>
        <v>2098</v>
      </c>
      <c r="F44" s="100"/>
      <c r="G44" s="133"/>
      <c r="H44" s="100"/>
      <c r="I44" s="100"/>
      <c r="J44" s="100"/>
      <c r="K44" s="100"/>
      <c r="L44" s="100"/>
      <c r="M44" s="100"/>
      <c r="N44" s="100"/>
      <c r="O44" s="100"/>
      <c r="P44" s="100"/>
      <c r="Q44" s="100"/>
    </row>
    <row r="45" spans="1:17" ht="14.25" thickBot="1">
      <c r="A45" s="65"/>
      <c r="B45" s="66"/>
      <c r="C45" s="67" t="s">
        <v>45</v>
      </c>
      <c r="D45" s="68">
        <f>D21+D44</f>
        <v>2674098</v>
      </c>
      <c r="F45" s="100"/>
      <c r="G45" s="133"/>
      <c r="H45" s="100"/>
      <c r="I45" s="100"/>
      <c r="J45" s="100"/>
      <c r="K45" s="100"/>
      <c r="L45" s="100"/>
      <c r="M45" s="100"/>
      <c r="N45" s="100"/>
      <c r="O45" s="100"/>
      <c r="P45" s="100"/>
      <c r="Q45" s="100"/>
    </row>
    <row r="46" spans="1:17" ht="13.5" thickBot="1">
      <c r="A46" s="69"/>
      <c r="B46" s="70"/>
      <c r="C46" s="70"/>
      <c r="D46" s="71"/>
      <c r="F46" s="100"/>
      <c r="G46" s="100"/>
      <c r="H46" s="100"/>
      <c r="I46" s="100"/>
      <c r="J46" s="100"/>
      <c r="K46" s="100"/>
      <c r="L46" s="100"/>
      <c r="M46" s="100"/>
      <c r="N46" s="100"/>
      <c r="O46" s="100"/>
      <c r="P46" s="100"/>
      <c r="Q46" s="100"/>
    </row>
    <row r="47" spans="1:17" ht="38.25" customHeight="1" thickBot="1">
      <c r="A47" s="186" t="s">
        <v>46</v>
      </c>
      <c r="B47" s="183"/>
      <c r="C47" s="72" t="s">
        <v>47</v>
      </c>
      <c r="D47" s="37"/>
      <c r="F47" s="100"/>
      <c r="G47" s="133" t="s">
        <v>107</v>
      </c>
      <c r="H47" s="100"/>
      <c r="I47" s="100"/>
      <c r="J47" s="100"/>
      <c r="K47" s="100"/>
      <c r="L47" s="100"/>
      <c r="M47" s="100"/>
      <c r="N47" s="100"/>
      <c r="O47" s="100"/>
      <c r="P47" s="100"/>
      <c r="Q47" s="100"/>
    </row>
    <row r="48" spans="1:17">
      <c r="A48" s="73" t="s">
        <v>48</v>
      </c>
      <c r="B48" s="74"/>
      <c r="C48" s="75"/>
      <c r="D48" s="76"/>
      <c r="F48" s="100"/>
      <c r="G48" s="100"/>
      <c r="H48" s="100"/>
      <c r="I48" s="100"/>
      <c r="J48" s="100"/>
      <c r="K48" s="100"/>
    </row>
    <row r="49" spans="1:17">
      <c r="A49" s="77"/>
      <c r="B49" s="74" t="s">
        <v>49</v>
      </c>
      <c r="C49" s="78">
        <v>0.1</v>
      </c>
      <c r="D49" s="79">
        <f>$D$21*C49</f>
        <v>267200</v>
      </c>
      <c r="F49" s="100"/>
      <c r="G49" s="132" t="s">
        <v>40</v>
      </c>
      <c r="H49" s="100"/>
      <c r="I49" s="100"/>
      <c r="J49" s="100"/>
      <c r="K49" s="100"/>
    </row>
    <row r="50" spans="1:17">
      <c r="A50" s="77"/>
      <c r="B50" s="74" t="s">
        <v>50</v>
      </c>
      <c r="C50" s="78">
        <v>0.25</v>
      </c>
      <c r="D50" s="79">
        <f>$D$21*C50</f>
        <v>668000</v>
      </c>
      <c r="F50" s="100"/>
      <c r="G50" s="133" t="s">
        <v>72</v>
      </c>
      <c r="H50" s="100"/>
      <c r="I50" s="100"/>
      <c r="J50" s="100"/>
      <c r="K50" s="100"/>
    </row>
    <row r="51" spans="1:17">
      <c r="A51" s="77"/>
      <c r="B51" s="74" t="s">
        <v>51</v>
      </c>
      <c r="C51" s="78">
        <v>0.2</v>
      </c>
      <c r="D51" s="79">
        <f>$D$21*C51</f>
        <v>534400</v>
      </c>
      <c r="F51" s="100"/>
      <c r="G51" s="133" t="s">
        <v>73</v>
      </c>
      <c r="H51" s="100"/>
      <c r="I51" s="100"/>
      <c r="J51" s="100"/>
      <c r="K51" s="100"/>
    </row>
    <row r="52" spans="1:17">
      <c r="A52" s="77"/>
      <c r="B52" s="74" t="s">
        <v>52</v>
      </c>
      <c r="C52" s="78">
        <v>0.3</v>
      </c>
      <c r="D52" s="79">
        <f>$D$21*C52</f>
        <v>801600</v>
      </c>
      <c r="F52" s="100"/>
      <c r="G52" s="133" t="s">
        <v>74</v>
      </c>
      <c r="H52" s="100"/>
      <c r="I52" s="100"/>
      <c r="J52" s="100"/>
      <c r="K52" s="100"/>
    </row>
    <row r="53" spans="1:17">
      <c r="A53" s="77"/>
      <c r="B53" s="74" t="s">
        <v>53</v>
      </c>
      <c r="C53" s="78">
        <v>0.15</v>
      </c>
      <c r="D53" s="79">
        <f>$D$21*C53</f>
        <v>400800</v>
      </c>
      <c r="F53" s="100"/>
      <c r="G53" s="133" t="s">
        <v>75</v>
      </c>
      <c r="H53" s="100"/>
      <c r="I53" s="100"/>
      <c r="J53" s="100"/>
      <c r="K53" s="100"/>
    </row>
    <row r="54" spans="1:17" ht="13.5">
      <c r="A54" s="80"/>
      <c r="B54" s="81" t="s">
        <v>43</v>
      </c>
      <c r="C54" s="82">
        <f>SUM(C49:C53)</f>
        <v>1</v>
      </c>
      <c r="D54" s="83">
        <f>SUM(D49:D53)</f>
        <v>2672000</v>
      </c>
      <c r="F54" s="100"/>
      <c r="G54" s="100"/>
      <c r="H54" s="100"/>
      <c r="I54" s="100"/>
      <c r="J54" s="100"/>
      <c r="K54" s="100"/>
    </row>
    <row r="55" spans="1:17">
      <c r="A55" s="84" t="s">
        <v>54</v>
      </c>
      <c r="B55" s="85"/>
      <c r="C55" s="6" t="s">
        <v>8</v>
      </c>
      <c r="D55" s="86"/>
      <c r="F55" s="100"/>
      <c r="G55" s="132" t="s">
        <v>41</v>
      </c>
      <c r="H55" s="100"/>
      <c r="I55" s="100"/>
      <c r="J55" s="100"/>
      <c r="K55" s="100"/>
    </row>
    <row r="56" spans="1:17">
      <c r="A56" s="87"/>
      <c r="B56" s="85" t="s">
        <v>7</v>
      </c>
      <c r="C56" s="88">
        <v>1</v>
      </c>
      <c r="D56" s="79">
        <f t="shared" ref="D56:D62" si="3">SUMIF($C$24:$C$43,$C56,$D$24:$D$43)</f>
        <v>311</v>
      </c>
      <c r="F56" s="100"/>
      <c r="G56" s="133" t="s">
        <v>79</v>
      </c>
      <c r="H56" s="100"/>
      <c r="I56" s="100"/>
      <c r="J56" s="100"/>
      <c r="K56" s="100"/>
    </row>
    <row r="57" spans="1:17">
      <c r="A57" s="87"/>
      <c r="B57" s="85" t="s">
        <v>6</v>
      </c>
      <c r="C57" s="88">
        <v>2</v>
      </c>
      <c r="D57" s="79">
        <f t="shared" si="3"/>
        <v>312</v>
      </c>
      <c r="F57" s="100"/>
      <c r="G57" s="133" t="s">
        <v>80</v>
      </c>
      <c r="H57" s="100"/>
      <c r="I57" s="100"/>
      <c r="J57" s="100"/>
      <c r="K57" s="100"/>
    </row>
    <row r="58" spans="1:17">
      <c r="A58" s="87"/>
      <c r="B58" s="85" t="s">
        <v>5</v>
      </c>
      <c r="C58" s="88">
        <v>3</v>
      </c>
      <c r="D58" s="79">
        <f t="shared" si="3"/>
        <v>313</v>
      </c>
      <c r="F58" s="100"/>
      <c r="G58" s="100" t="s">
        <v>81</v>
      </c>
      <c r="H58" s="100"/>
      <c r="I58" s="100"/>
      <c r="J58" s="100"/>
      <c r="K58" s="100"/>
    </row>
    <row r="59" spans="1:17">
      <c r="A59" s="87"/>
      <c r="B59" s="85" t="s">
        <v>4</v>
      </c>
      <c r="C59" s="88">
        <v>4</v>
      </c>
      <c r="D59" s="79">
        <f t="shared" si="3"/>
        <v>314</v>
      </c>
      <c r="F59" s="100"/>
      <c r="G59" s="133" t="s">
        <v>82</v>
      </c>
      <c r="H59" s="100"/>
      <c r="I59" s="100"/>
      <c r="J59" s="100"/>
      <c r="K59" s="100"/>
    </row>
    <row r="60" spans="1:17">
      <c r="A60" s="87"/>
      <c r="B60" s="89" t="s">
        <v>3</v>
      </c>
      <c r="C60" s="90">
        <v>5</v>
      </c>
      <c r="D60" s="79">
        <f t="shared" si="3"/>
        <v>315</v>
      </c>
      <c r="F60" s="100"/>
      <c r="G60" s="133" t="s">
        <v>83</v>
      </c>
      <c r="H60" s="100"/>
      <c r="I60" s="100"/>
      <c r="J60" s="100"/>
      <c r="K60" s="100"/>
    </row>
    <row r="61" spans="1:17">
      <c r="A61" s="87"/>
      <c r="B61" s="85" t="s">
        <v>2</v>
      </c>
      <c r="C61" s="88">
        <v>6</v>
      </c>
      <c r="D61" s="79">
        <f t="shared" si="3"/>
        <v>316</v>
      </c>
      <c r="F61" s="100"/>
      <c r="G61" s="100"/>
      <c r="H61" s="100"/>
      <c r="I61" s="100"/>
      <c r="J61" s="100"/>
      <c r="K61" s="100"/>
      <c r="L61" s="100"/>
      <c r="M61" s="100"/>
      <c r="N61" s="100"/>
      <c r="O61" s="100"/>
      <c r="P61" s="100"/>
      <c r="Q61" s="100"/>
    </row>
    <row r="62" spans="1:17">
      <c r="A62" s="91"/>
      <c r="B62" s="85" t="s">
        <v>1</v>
      </c>
      <c r="C62" s="88">
        <v>7</v>
      </c>
      <c r="D62" s="79">
        <f t="shared" si="3"/>
        <v>217</v>
      </c>
      <c r="F62" s="100"/>
      <c r="G62" s="132" t="s">
        <v>108</v>
      </c>
      <c r="H62" s="100"/>
      <c r="I62" s="100"/>
      <c r="J62" s="100"/>
      <c r="K62" s="100"/>
      <c r="L62" s="100"/>
      <c r="M62" s="100"/>
      <c r="N62" s="100"/>
      <c r="O62" s="100"/>
      <c r="P62" s="100"/>
      <c r="Q62" s="100"/>
    </row>
    <row r="63" spans="1:17" ht="14.25" thickBot="1">
      <c r="A63" s="80"/>
      <c r="B63" s="92"/>
      <c r="C63" s="93" t="s">
        <v>43</v>
      </c>
      <c r="D63" s="83">
        <f>SUM(D56:D62)</f>
        <v>2098</v>
      </c>
      <c r="F63" s="100"/>
      <c r="G63" s="100"/>
      <c r="H63" s="100"/>
      <c r="I63" s="100"/>
      <c r="J63" s="100"/>
      <c r="K63" s="100"/>
      <c r="L63" s="100"/>
      <c r="M63" s="100"/>
      <c r="N63" s="100"/>
      <c r="O63" s="100"/>
      <c r="P63" s="100"/>
      <c r="Q63" s="100"/>
    </row>
    <row r="64" spans="1:17" ht="13.5" thickBot="1">
      <c r="A64" s="187" t="s">
        <v>55</v>
      </c>
      <c r="B64" s="188"/>
      <c r="C64" s="94"/>
      <c r="D64" s="95">
        <f>+D54+D63</f>
        <v>2674098</v>
      </c>
      <c r="F64" s="100"/>
      <c r="G64" s="100" t="s">
        <v>109</v>
      </c>
      <c r="H64" s="100"/>
      <c r="I64" s="100"/>
      <c r="J64" s="100"/>
      <c r="K64" s="100"/>
      <c r="L64" s="100"/>
      <c r="M64" s="100"/>
      <c r="N64" s="100"/>
      <c r="O64" s="100"/>
      <c r="P64" s="100"/>
      <c r="Q64" s="100"/>
    </row>
    <row r="65" spans="1:11" ht="16.5" thickBot="1">
      <c r="B65" s="96"/>
      <c r="C65" s="96"/>
      <c r="D65" s="96"/>
      <c r="E65" s="96"/>
      <c r="F65" s="96"/>
    </row>
    <row r="66" spans="1:11" ht="18">
      <c r="A66" s="97" t="s">
        <v>36</v>
      </c>
      <c r="B66" s="98"/>
      <c r="C66" s="98"/>
      <c r="D66" s="99" t="s">
        <v>56</v>
      </c>
      <c r="E66" s="100"/>
      <c r="F66" s="100"/>
      <c r="G66" s="136"/>
      <c r="H66" s="136"/>
      <c r="I66" s="136"/>
    </row>
    <row r="67" spans="1:11" ht="15.75">
      <c r="A67" s="101" t="s">
        <v>57</v>
      </c>
      <c r="B67" s="102"/>
      <c r="C67" s="102"/>
      <c r="D67" s="103"/>
      <c r="E67" s="100"/>
      <c r="F67" s="100"/>
      <c r="G67" s="102"/>
      <c r="H67" s="102"/>
      <c r="I67" s="102"/>
      <c r="K67" s="137"/>
    </row>
    <row r="68" spans="1:11" ht="15.75">
      <c r="A68" s="101" t="s">
        <v>58</v>
      </c>
      <c r="B68" s="102"/>
      <c r="C68" s="102"/>
      <c r="D68" s="103"/>
      <c r="E68" s="100"/>
      <c r="F68" s="100"/>
      <c r="G68" s="102"/>
      <c r="H68" s="102"/>
      <c r="I68" s="102"/>
      <c r="K68" s="102"/>
    </row>
    <row r="69" spans="1:11" s="138" customFormat="1" ht="35.25" customHeight="1">
      <c r="A69" s="104" t="s">
        <v>59</v>
      </c>
      <c r="B69" s="105"/>
      <c r="C69" s="105"/>
      <c r="D69" s="106"/>
      <c r="E69" s="107"/>
      <c r="F69" s="107"/>
    </row>
    <row r="70" spans="1:11" ht="14.25">
      <c r="A70" s="108" t="s">
        <v>60</v>
      </c>
      <c r="B70" s="102"/>
      <c r="C70" s="102"/>
      <c r="D70" s="103"/>
      <c r="E70" s="100"/>
      <c r="F70" s="100"/>
      <c r="G70" s="102"/>
      <c r="H70" s="102"/>
      <c r="I70" s="102"/>
      <c r="K70" s="139"/>
    </row>
    <row r="71" spans="1:11" ht="14.25">
      <c r="A71" s="108"/>
      <c r="B71" s="102"/>
      <c r="C71" s="102"/>
      <c r="D71" s="103"/>
      <c r="E71" s="100"/>
      <c r="F71" s="100"/>
      <c r="G71" s="102"/>
      <c r="H71" s="102"/>
      <c r="I71" s="102"/>
      <c r="K71" s="139"/>
    </row>
    <row r="72" spans="1:11">
      <c r="A72" s="109" t="s">
        <v>61</v>
      </c>
      <c r="B72" s="102"/>
      <c r="C72" s="102"/>
      <c r="D72" s="103"/>
      <c r="E72" s="100"/>
      <c r="F72" s="100"/>
      <c r="G72" s="102"/>
      <c r="H72" s="102"/>
      <c r="I72" s="102"/>
      <c r="K72" s="139"/>
    </row>
    <row r="73" spans="1:11">
      <c r="A73" s="110" t="s">
        <v>62</v>
      </c>
      <c r="B73" s="111"/>
      <c r="C73" s="102"/>
      <c r="D73" s="112">
        <v>1000000</v>
      </c>
      <c r="E73" s="100"/>
      <c r="F73" s="100"/>
      <c r="G73" s="102"/>
      <c r="H73" s="102"/>
      <c r="I73" s="102"/>
      <c r="J73" s="102"/>
      <c r="K73" s="139"/>
    </row>
    <row r="74" spans="1:11">
      <c r="A74" s="113"/>
      <c r="B74" s="102"/>
      <c r="C74" s="102"/>
      <c r="D74" s="103"/>
      <c r="E74" s="100"/>
      <c r="F74" s="100"/>
      <c r="G74" s="102"/>
      <c r="H74" s="102"/>
      <c r="I74" s="102"/>
      <c r="J74" s="102"/>
      <c r="K74" s="139"/>
    </row>
    <row r="75" spans="1:11" ht="15">
      <c r="A75" s="114"/>
      <c r="B75" s="102"/>
      <c r="C75" s="115" t="s">
        <v>45</v>
      </c>
      <c r="D75" s="116">
        <f>SUM(D73)</f>
        <v>1000000</v>
      </c>
      <c r="E75" s="100"/>
      <c r="F75" s="100"/>
      <c r="G75" s="102"/>
      <c r="H75" s="102"/>
      <c r="I75" s="102"/>
      <c r="J75" s="102"/>
      <c r="K75" s="139"/>
    </row>
    <row r="76" spans="1:11">
      <c r="A76" s="109" t="s">
        <v>63</v>
      </c>
      <c r="B76" s="102"/>
      <c r="C76" s="102"/>
      <c r="D76" s="103"/>
      <c r="E76" s="100"/>
      <c r="F76" s="100"/>
      <c r="G76" s="102"/>
      <c r="H76" s="102"/>
      <c r="I76" s="102"/>
      <c r="J76" s="102"/>
      <c r="K76" s="139"/>
    </row>
    <row r="77" spans="1:11">
      <c r="A77" s="109" t="s">
        <v>64</v>
      </c>
      <c r="B77" s="102"/>
      <c r="C77" s="102"/>
      <c r="D77" s="103"/>
      <c r="E77" s="100"/>
      <c r="F77" s="100"/>
      <c r="G77" s="102"/>
      <c r="H77" s="102"/>
      <c r="I77" s="102"/>
      <c r="J77" s="102"/>
      <c r="K77" s="139"/>
    </row>
    <row r="78" spans="1:11">
      <c r="A78" s="109" t="s">
        <v>65</v>
      </c>
      <c r="B78" s="102"/>
      <c r="C78" s="102"/>
      <c r="D78" s="103"/>
      <c r="E78" s="100"/>
      <c r="F78" s="100"/>
      <c r="G78" s="102"/>
      <c r="H78" s="102"/>
      <c r="I78" s="102"/>
      <c r="J78" s="102"/>
      <c r="K78" s="139"/>
    </row>
    <row r="79" spans="1:11">
      <c r="A79" s="110" t="s">
        <v>66</v>
      </c>
      <c r="B79" s="111"/>
      <c r="C79" s="102"/>
      <c r="D79" s="112">
        <v>1000</v>
      </c>
      <c r="E79" s="100"/>
      <c r="F79" s="100"/>
      <c r="G79" s="102"/>
      <c r="H79" s="102"/>
      <c r="I79" s="102"/>
      <c r="J79" s="102"/>
      <c r="K79" s="139"/>
    </row>
    <row r="80" spans="1:11">
      <c r="A80" s="110" t="s">
        <v>67</v>
      </c>
      <c r="B80" s="111"/>
      <c r="C80" s="102"/>
      <c r="D80" s="112">
        <v>2000</v>
      </c>
      <c r="E80" s="100"/>
      <c r="F80" s="100"/>
      <c r="G80" s="102"/>
      <c r="H80" s="102"/>
      <c r="I80" s="102"/>
      <c r="J80" s="102"/>
      <c r="K80" s="139"/>
    </row>
    <row r="81" spans="1:11">
      <c r="A81" s="110" t="s">
        <v>68</v>
      </c>
      <c r="B81" s="111"/>
      <c r="C81" s="102"/>
      <c r="D81" s="112">
        <v>3000</v>
      </c>
      <c r="E81" s="100"/>
      <c r="F81" s="100"/>
      <c r="G81" s="102"/>
      <c r="H81" s="102"/>
      <c r="I81" s="102"/>
      <c r="J81" s="102"/>
      <c r="K81" s="139"/>
    </row>
    <row r="82" spans="1:11" ht="15">
      <c r="A82" s="114"/>
      <c r="B82" s="102"/>
      <c r="C82" s="115" t="s">
        <v>45</v>
      </c>
      <c r="D82" s="116">
        <f>SUM(D79:D81)</f>
        <v>6000</v>
      </c>
      <c r="E82" s="100"/>
      <c r="F82" s="100"/>
      <c r="G82" s="102"/>
      <c r="H82" s="102"/>
      <c r="I82" s="102"/>
      <c r="J82" s="102"/>
      <c r="K82" s="139"/>
    </row>
    <row r="83" spans="1:11">
      <c r="A83" s="109" t="s">
        <v>69</v>
      </c>
      <c r="B83" s="102"/>
      <c r="C83" s="102"/>
      <c r="D83" s="103"/>
      <c r="E83" s="100"/>
      <c r="F83" s="100"/>
      <c r="G83" s="102"/>
      <c r="H83" s="102"/>
      <c r="I83" s="102"/>
      <c r="J83" s="102"/>
      <c r="K83" s="139"/>
    </row>
    <row r="84" spans="1:11">
      <c r="A84" s="109" t="s">
        <v>70</v>
      </c>
      <c r="B84" s="102"/>
      <c r="C84" s="102"/>
      <c r="D84" s="103"/>
      <c r="E84" s="100"/>
      <c r="F84" s="100"/>
      <c r="G84" s="102"/>
      <c r="H84" s="102"/>
      <c r="I84" s="102"/>
      <c r="J84" s="102"/>
      <c r="K84" s="139"/>
    </row>
    <row r="85" spans="1:11">
      <c r="A85" s="109" t="s">
        <v>71</v>
      </c>
      <c r="B85" s="102"/>
      <c r="C85" s="102"/>
      <c r="D85" s="103"/>
      <c r="E85" s="100"/>
      <c r="F85" s="100"/>
      <c r="G85" s="102"/>
      <c r="H85" s="102"/>
      <c r="I85" s="102"/>
      <c r="J85" s="102"/>
      <c r="K85" s="139"/>
    </row>
    <row r="86" spans="1:11">
      <c r="A86" s="110" t="s">
        <v>72</v>
      </c>
      <c r="B86" s="111"/>
      <c r="C86" s="102"/>
      <c r="D86" s="112">
        <v>200000</v>
      </c>
      <c r="E86" s="100"/>
      <c r="F86" s="100"/>
      <c r="G86" s="102"/>
      <c r="H86" s="102"/>
      <c r="I86" s="102"/>
      <c r="J86" s="102"/>
      <c r="K86" s="139"/>
    </row>
    <row r="87" spans="1:11">
      <c r="A87" s="110" t="s">
        <v>73</v>
      </c>
      <c r="B87" s="111"/>
      <c r="C87" s="102"/>
      <c r="D87" s="112">
        <v>400000</v>
      </c>
      <c r="E87" s="100"/>
      <c r="F87" s="100"/>
      <c r="G87" s="102"/>
      <c r="H87" s="102"/>
      <c r="I87" s="102"/>
      <c r="J87" s="102"/>
      <c r="K87" s="139"/>
    </row>
    <row r="88" spans="1:11">
      <c r="A88" s="110" t="s">
        <v>74</v>
      </c>
      <c r="B88" s="111"/>
      <c r="C88" s="102"/>
      <c r="D88" s="112">
        <v>6000</v>
      </c>
      <c r="E88" s="100"/>
      <c r="F88" s="100"/>
      <c r="G88" s="102"/>
      <c r="H88" s="102"/>
      <c r="I88" s="102"/>
      <c r="J88" s="102"/>
      <c r="K88" s="139"/>
    </row>
    <row r="89" spans="1:11">
      <c r="A89" s="117" t="s">
        <v>75</v>
      </c>
      <c r="B89" s="118"/>
      <c r="C89" s="119"/>
      <c r="D89" s="112">
        <v>0</v>
      </c>
      <c r="E89" s="100"/>
      <c r="F89" s="100"/>
      <c r="G89" s="102"/>
      <c r="H89" s="102"/>
      <c r="I89" s="102"/>
      <c r="J89" s="102"/>
      <c r="K89" s="139"/>
    </row>
    <row r="90" spans="1:11" ht="15">
      <c r="A90" s="114"/>
      <c r="B90" s="102"/>
      <c r="C90" s="115" t="s">
        <v>45</v>
      </c>
      <c r="D90" s="116">
        <f>SUM(D86:D88)</f>
        <v>606000</v>
      </c>
      <c r="E90" s="100"/>
      <c r="F90" s="100"/>
      <c r="G90" s="102"/>
      <c r="H90" s="102"/>
      <c r="I90" s="102"/>
      <c r="J90" s="102"/>
      <c r="K90" s="139"/>
    </row>
    <row r="91" spans="1:11">
      <c r="A91" s="109" t="s">
        <v>41</v>
      </c>
      <c r="B91" s="102"/>
      <c r="C91" s="102"/>
      <c r="D91" s="103"/>
      <c r="E91" s="100"/>
      <c r="F91" s="100"/>
      <c r="G91" s="102"/>
      <c r="H91" s="102"/>
      <c r="I91" s="102"/>
      <c r="J91" s="102"/>
      <c r="K91" s="139"/>
    </row>
    <row r="92" spans="1:11">
      <c r="A92" s="109" t="s">
        <v>76</v>
      </c>
      <c r="B92" s="102"/>
      <c r="C92" s="102"/>
      <c r="D92" s="103"/>
      <c r="E92" s="100"/>
      <c r="F92" s="100"/>
      <c r="G92" s="102"/>
      <c r="H92" s="102"/>
      <c r="I92" s="102"/>
      <c r="J92" s="102"/>
      <c r="K92" s="139"/>
    </row>
    <row r="93" spans="1:11">
      <c r="A93" s="110" t="s">
        <v>77</v>
      </c>
      <c r="B93" s="111"/>
      <c r="C93" s="102"/>
      <c r="D93" s="112">
        <v>10000</v>
      </c>
      <c r="E93" s="100"/>
      <c r="F93" s="100"/>
      <c r="G93" s="102"/>
      <c r="H93" s="102"/>
      <c r="I93" s="102"/>
      <c r="J93" s="102"/>
      <c r="K93" s="139"/>
    </row>
    <row r="94" spans="1:11">
      <c r="A94" s="110" t="s">
        <v>78</v>
      </c>
      <c r="B94" s="111"/>
      <c r="C94" s="102"/>
      <c r="D94" s="112">
        <v>20000</v>
      </c>
      <c r="E94" s="100"/>
      <c r="F94" s="100"/>
      <c r="G94" s="102"/>
      <c r="H94" s="102"/>
      <c r="I94" s="102"/>
      <c r="J94" s="102"/>
      <c r="K94" s="139"/>
    </row>
    <row r="95" spans="1:11">
      <c r="A95" s="110" t="s">
        <v>79</v>
      </c>
      <c r="B95" s="111"/>
      <c r="C95" s="102"/>
      <c r="D95" s="112">
        <v>300000</v>
      </c>
      <c r="E95" s="100"/>
      <c r="F95" s="100"/>
      <c r="G95" s="102"/>
      <c r="H95" s="102"/>
      <c r="I95" s="102"/>
      <c r="J95" s="102"/>
      <c r="K95" s="139"/>
    </row>
    <row r="96" spans="1:11">
      <c r="A96" s="110" t="s">
        <v>80</v>
      </c>
      <c r="B96" s="111"/>
      <c r="C96" s="102"/>
      <c r="D96" s="112">
        <v>500000</v>
      </c>
      <c r="E96" s="100"/>
      <c r="F96" s="100"/>
      <c r="G96" s="102"/>
      <c r="H96" s="102"/>
      <c r="I96" s="102"/>
      <c r="J96" s="102"/>
      <c r="K96" s="139"/>
    </row>
    <row r="97" spans="1:11">
      <c r="A97" s="120" t="s">
        <v>81</v>
      </c>
      <c r="B97" s="111"/>
      <c r="C97" s="102"/>
      <c r="D97" s="112">
        <v>20000</v>
      </c>
      <c r="E97" s="100"/>
      <c r="F97" s="100"/>
      <c r="G97" s="102"/>
      <c r="H97" s="102"/>
      <c r="I97" s="102"/>
      <c r="J97" s="102"/>
      <c r="K97" s="139"/>
    </row>
    <row r="98" spans="1:11">
      <c r="A98" s="110" t="s">
        <v>82</v>
      </c>
      <c r="B98" s="111"/>
      <c r="C98" s="102"/>
      <c r="D98" s="112">
        <v>10000</v>
      </c>
      <c r="E98" s="100"/>
      <c r="F98" s="100"/>
      <c r="G98" s="102"/>
      <c r="H98" s="102"/>
      <c r="I98" s="102"/>
      <c r="J98" s="102"/>
      <c r="K98" s="139"/>
    </row>
    <row r="99" spans="1:11">
      <c r="A99" s="110" t="s">
        <v>83</v>
      </c>
      <c r="B99" s="111"/>
      <c r="C99" s="102"/>
      <c r="D99" s="112">
        <v>100000</v>
      </c>
      <c r="E99" s="100"/>
      <c r="F99" s="100"/>
      <c r="G99" s="102"/>
      <c r="H99" s="102"/>
      <c r="I99" s="102"/>
      <c r="J99" s="102"/>
      <c r="K99" s="139"/>
    </row>
    <row r="100" spans="1:11" ht="15">
      <c r="A100" s="114"/>
      <c r="B100" s="102"/>
      <c r="C100" s="115" t="s">
        <v>45</v>
      </c>
      <c r="D100" s="116">
        <f>SUM(D93:D99)</f>
        <v>960000</v>
      </c>
      <c r="E100" s="100"/>
      <c r="F100" s="100"/>
      <c r="G100" s="102"/>
      <c r="H100" s="102"/>
      <c r="I100" s="102"/>
      <c r="J100" s="102"/>
      <c r="K100" s="139"/>
    </row>
    <row r="101" spans="1:11">
      <c r="A101" s="109" t="s">
        <v>84</v>
      </c>
      <c r="B101" s="102"/>
      <c r="C101" s="102"/>
      <c r="D101" s="103"/>
      <c r="E101" s="100"/>
      <c r="F101" s="100"/>
      <c r="G101" s="102"/>
      <c r="H101" s="102"/>
      <c r="I101" s="102"/>
      <c r="J101" s="102"/>
      <c r="K101" s="139"/>
    </row>
    <row r="102" spans="1:11">
      <c r="A102" s="110" t="s">
        <v>85</v>
      </c>
      <c r="B102" s="111"/>
      <c r="C102" s="102"/>
      <c r="D102" s="112">
        <v>100000</v>
      </c>
      <c r="E102" s="100"/>
      <c r="F102" s="100"/>
      <c r="G102" s="102"/>
      <c r="H102" s="102"/>
      <c r="I102" s="102"/>
      <c r="J102" s="102"/>
      <c r="K102" s="139"/>
    </row>
    <row r="103" spans="1:11">
      <c r="A103" s="113"/>
      <c r="B103" s="102"/>
      <c r="C103" s="102"/>
      <c r="D103" s="103"/>
      <c r="E103" s="100"/>
      <c r="F103" s="100"/>
      <c r="G103" s="102"/>
      <c r="H103" s="102"/>
      <c r="I103" s="102"/>
      <c r="J103" s="102"/>
      <c r="K103" s="139"/>
    </row>
    <row r="104" spans="1:11">
      <c r="A104" s="113"/>
      <c r="B104" s="102"/>
      <c r="C104" s="102"/>
      <c r="D104" s="103"/>
      <c r="E104" s="100"/>
      <c r="F104" s="100"/>
      <c r="G104" s="102"/>
      <c r="H104" s="102"/>
      <c r="I104" s="102"/>
      <c r="J104" s="102"/>
      <c r="K104" s="139"/>
    </row>
    <row r="105" spans="1:11">
      <c r="A105" s="113"/>
      <c r="B105" s="102"/>
      <c r="C105" s="102"/>
      <c r="D105" s="103"/>
      <c r="E105" s="100"/>
      <c r="F105" s="100"/>
      <c r="G105" s="102"/>
      <c r="H105" s="102"/>
      <c r="I105" s="102"/>
      <c r="J105" s="102"/>
      <c r="K105" s="139"/>
    </row>
    <row r="106" spans="1:11" ht="15">
      <c r="A106" s="114"/>
      <c r="B106" s="102"/>
      <c r="C106" s="115" t="s">
        <v>45</v>
      </c>
      <c r="D106" s="116">
        <f>SUM(D102:D105)</f>
        <v>100000</v>
      </c>
      <c r="E106" s="100"/>
      <c r="F106" s="100"/>
      <c r="G106" s="102"/>
      <c r="H106" s="102"/>
      <c r="I106" s="102"/>
      <c r="J106" s="102"/>
      <c r="K106" s="139"/>
    </row>
    <row r="107" spans="1:11" ht="14.25">
      <c r="A107" s="108" t="s">
        <v>44</v>
      </c>
      <c r="B107" s="102"/>
      <c r="C107" s="102"/>
      <c r="D107" s="103"/>
      <c r="E107" s="100"/>
      <c r="F107" s="100"/>
      <c r="G107" s="102"/>
      <c r="H107" s="102"/>
      <c r="I107" s="102"/>
      <c r="J107" s="102"/>
      <c r="K107" s="139"/>
    </row>
    <row r="108" spans="1:11" ht="14.25">
      <c r="A108" s="121"/>
      <c r="B108" s="122"/>
      <c r="C108" s="123" t="s">
        <v>8</v>
      </c>
      <c r="D108" s="124"/>
      <c r="E108" s="100"/>
      <c r="F108" s="100"/>
      <c r="G108" s="140"/>
      <c r="H108" s="140"/>
      <c r="I108" s="140"/>
      <c r="J108" s="140"/>
      <c r="K108" s="141"/>
    </row>
    <row r="109" spans="1:11">
      <c r="A109" s="184" t="s">
        <v>86</v>
      </c>
      <c r="B109" s="185"/>
      <c r="C109" s="111">
        <v>1</v>
      </c>
      <c r="D109" s="112">
        <v>111</v>
      </c>
      <c r="E109" s="100"/>
      <c r="F109" s="100"/>
    </row>
    <row r="110" spans="1:11">
      <c r="A110" s="184" t="s">
        <v>87</v>
      </c>
      <c r="B110" s="185"/>
      <c r="C110" s="111">
        <v>2</v>
      </c>
      <c r="D110" s="112">
        <v>112</v>
      </c>
    </row>
    <row r="111" spans="1:11">
      <c r="A111" s="184" t="s">
        <v>88</v>
      </c>
      <c r="B111" s="185"/>
      <c r="C111" s="111">
        <v>3</v>
      </c>
      <c r="D111" s="112">
        <v>113</v>
      </c>
    </row>
    <row r="112" spans="1:11">
      <c r="A112" s="184" t="s">
        <v>89</v>
      </c>
      <c r="B112" s="185"/>
      <c r="C112" s="111">
        <v>4</v>
      </c>
      <c r="D112" s="112">
        <v>114</v>
      </c>
    </row>
    <row r="113" spans="1:4">
      <c r="A113" s="184" t="s">
        <v>90</v>
      </c>
      <c r="B113" s="185"/>
      <c r="C113" s="111">
        <v>5</v>
      </c>
      <c r="D113" s="112">
        <v>115</v>
      </c>
    </row>
    <row r="114" spans="1:4">
      <c r="A114" s="184" t="s">
        <v>91</v>
      </c>
      <c r="B114" s="185"/>
      <c r="C114" s="111">
        <v>6</v>
      </c>
      <c r="D114" s="112">
        <v>116</v>
      </c>
    </row>
    <row r="115" spans="1:4">
      <c r="A115" s="184" t="s">
        <v>92</v>
      </c>
      <c r="B115" s="185"/>
      <c r="C115" s="111">
        <v>7</v>
      </c>
      <c r="D115" s="112">
        <v>117</v>
      </c>
    </row>
    <row r="116" spans="1:4">
      <c r="A116" s="184" t="s">
        <v>93</v>
      </c>
      <c r="B116" s="185"/>
      <c r="C116" s="111">
        <v>1</v>
      </c>
      <c r="D116" s="112">
        <v>100</v>
      </c>
    </row>
    <row r="117" spans="1:4">
      <c r="A117" s="184" t="s">
        <v>94</v>
      </c>
      <c r="B117" s="185"/>
      <c r="C117" s="111">
        <v>2</v>
      </c>
      <c r="D117" s="112">
        <v>100</v>
      </c>
    </row>
    <row r="118" spans="1:4">
      <c r="A118" s="184" t="s">
        <v>95</v>
      </c>
      <c r="B118" s="185"/>
      <c r="C118" s="111">
        <v>3</v>
      </c>
      <c r="D118" s="112">
        <v>100</v>
      </c>
    </row>
    <row r="119" spans="1:4">
      <c r="A119" s="184" t="s">
        <v>96</v>
      </c>
      <c r="B119" s="185"/>
      <c r="C119" s="111">
        <v>4</v>
      </c>
      <c r="D119" s="112">
        <v>100</v>
      </c>
    </row>
    <row r="120" spans="1:4">
      <c r="A120" s="184" t="s">
        <v>97</v>
      </c>
      <c r="B120" s="185"/>
      <c r="C120" s="111">
        <v>5</v>
      </c>
      <c r="D120" s="112">
        <v>100</v>
      </c>
    </row>
    <row r="121" spans="1:4">
      <c r="A121" s="184" t="s">
        <v>98</v>
      </c>
      <c r="B121" s="185"/>
      <c r="C121" s="111">
        <v>6</v>
      </c>
      <c r="D121" s="112">
        <v>100</v>
      </c>
    </row>
    <row r="122" spans="1:4">
      <c r="A122" s="184" t="s">
        <v>99</v>
      </c>
      <c r="B122" s="185"/>
      <c r="C122" s="111">
        <v>7</v>
      </c>
      <c r="D122" s="112">
        <v>100</v>
      </c>
    </row>
    <row r="123" spans="1:4">
      <c r="A123" s="184" t="s">
        <v>100</v>
      </c>
      <c r="B123" s="185"/>
      <c r="C123" s="111">
        <v>1</v>
      </c>
      <c r="D123" s="112">
        <v>100</v>
      </c>
    </row>
    <row r="124" spans="1:4">
      <c r="A124" s="169" t="s">
        <v>101</v>
      </c>
      <c r="B124" s="170"/>
      <c r="C124" s="111">
        <v>2</v>
      </c>
      <c r="D124" s="112">
        <v>100</v>
      </c>
    </row>
    <row r="125" spans="1:4">
      <c r="A125" s="169" t="s">
        <v>102</v>
      </c>
      <c r="B125" s="170"/>
      <c r="C125" s="111">
        <v>3</v>
      </c>
      <c r="D125" s="112">
        <v>100</v>
      </c>
    </row>
    <row r="126" spans="1:4">
      <c r="A126" s="184" t="s">
        <v>103</v>
      </c>
      <c r="B126" s="185"/>
      <c r="C126" s="111">
        <v>4</v>
      </c>
      <c r="D126" s="112">
        <v>100</v>
      </c>
    </row>
    <row r="127" spans="1:4">
      <c r="A127" s="184" t="s">
        <v>104</v>
      </c>
      <c r="B127" s="185"/>
      <c r="C127" s="111">
        <v>5</v>
      </c>
      <c r="D127" s="112">
        <v>100</v>
      </c>
    </row>
    <row r="128" spans="1:4">
      <c r="A128" s="184" t="s">
        <v>105</v>
      </c>
      <c r="B128" s="185"/>
      <c r="C128" s="111">
        <v>6</v>
      </c>
      <c r="D128" s="112">
        <v>100</v>
      </c>
    </row>
    <row r="129" spans="1:4" ht="15">
      <c r="A129" s="113"/>
      <c r="B129" s="102"/>
      <c r="C129" s="115" t="s">
        <v>45</v>
      </c>
      <c r="D129" s="125">
        <f>SUM(D109:D128)</f>
        <v>2098</v>
      </c>
    </row>
    <row r="130" spans="1:4">
      <c r="A130" s="113"/>
      <c r="B130" s="102"/>
      <c r="C130" s="102"/>
      <c r="D130" s="103"/>
    </row>
    <row r="131" spans="1:4" ht="13.5" thickBot="1">
      <c r="A131" s="126"/>
      <c r="B131" s="127"/>
      <c r="C131" s="127"/>
      <c r="D131" s="128"/>
    </row>
    <row r="132" spans="1:4">
      <c r="A132" s="133"/>
      <c r="B132" s="100"/>
      <c r="C132" s="100"/>
      <c r="D132" s="142"/>
    </row>
    <row r="133" spans="1:4">
      <c r="A133" s="143"/>
      <c r="B133" s="143"/>
      <c r="C133" s="143"/>
      <c r="D133" s="144"/>
    </row>
    <row r="140" spans="1:4" ht="13.5" customHeight="1"/>
    <row r="141" spans="1:4" ht="13.5" customHeight="1"/>
    <row r="142" spans="1:4" ht="13.5" customHeight="1"/>
    <row r="143" spans="1:4" ht="13.5" customHeight="1"/>
    <row r="144" spans="1:4" ht="13.5" customHeight="1"/>
    <row r="145" spans="1:2" ht="13.5" customHeight="1"/>
    <row r="152" spans="1:2">
      <c r="A152" s="145"/>
      <c r="B152" s="143"/>
    </row>
    <row r="153" spans="1:2">
      <c r="A153" s="143"/>
      <c r="B153" s="143"/>
    </row>
    <row r="154" spans="1:2">
      <c r="A154" s="132"/>
      <c r="B154" s="143"/>
    </row>
    <row r="155" spans="1:2">
      <c r="A155" s="143"/>
      <c r="B155" s="143"/>
    </row>
    <row r="156" spans="1:2">
      <c r="A156" s="143"/>
      <c r="B156" s="146"/>
    </row>
    <row r="157" spans="1:2">
      <c r="A157" s="132"/>
      <c r="B157" s="143"/>
    </row>
    <row r="158" spans="1:2">
      <c r="A158" s="143"/>
      <c r="B158" s="143"/>
    </row>
    <row r="159" spans="1:2">
      <c r="A159" s="143"/>
      <c r="B159" s="143"/>
    </row>
    <row r="160" spans="1:2">
      <c r="A160" s="132"/>
      <c r="B160" s="143"/>
    </row>
    <row r="161" spans="1:2">
      <c r="A161" s="143"/>
      <c r="B161" s="143"/>
    </row>
    <row r="162" spans="1:2">
      <c r="A162" s="143"/>
      <c r="B162" s="143"/>
    </row>
    <row r="163" spans="1:2" ht="15.75">
      <c r="A163" s="147"/>
      <c r="B163" s="143"/>
    </row>
    <row r="164" spans="1:2">
      <c r="A164" s="143"/>
      <c r="B164" s="143"/>
    </row>
    <row r="165" spans="1:2" ht="15">
      <c r="A165" s="148"/>
    </row>
    <row r="166" spans="1:2" ht="15">
      <c r="A166" s="149"/>
    </row>
    <row r="167" spans="1:2" ht="15">
      <c r="A167" s="150"/>
    </row>
    <row r="168" spans="1:2" ht="15">
      <c r="A168" s="151"/>
    </row>
    <row r="169" spans="1:2" ht="15">
      <c r="A169" s="152"/>
    </row>
    <row r="170" spans="1:2" ht="15">
      <c r="A170" s="152"/>
    </row>
    <row r="171" spans="1:2" ht="15">
      <c r="A171" s="153"/>
    </row>
    <row r="172" spans="1:2" ht="15">
      <c r="A172" s="152"/>
    </row>
  </sheetData>
  <mergeCells count="33">
    <mergeCell ref="A126:B126"/>
    <mergeCell ref="A127:B127"/>
    <mergeCell ref="A128:B128"/>
    <mergeCell ref="A123:B123"/>
    <mergeCell ref="A112:B112"/>
    <mergeCell ref="A113:B113"/>
    <mergeCell ref="A114:B114"/>
    <mergeCell ref="A115:B115"/>
    <mergeCell ref="A116:B116"/>
    <mergeCell ref="A117:B117"/>
    <mergeCell ref="A118:B118"/>
    <mergeCell ref="A119:B119"/>
    <mergeCell ref="A120:B120"/>
    <mergeCell ref="A121:B121"/>
    <mergeCell ref="A122:B122"/>
    <mergeCell ref="A111:B111"/>
    <mergeCell ref="A27:B27"/>
    <mergeCell ref="A28:B28"/>
    <mergeCell ref="A29:B29"/>
    <mergeCell ref="A30:B30"/>
    <mergeCell ref="A31:B31"/>
    <mergeCell ref="A32:B32"/>
    <mergeCell ref="A43:B43"/>
    <mergeCell ref="A47:B47"/>
    <mergeCell ref="A64:B64"/>
    <mergeCell ref="A109:B109"/>
    <mergeCell ref="A110:B110"/>
    <mergeCell ref="A26:B26"/>
    <mergeCell ref="A8:D8"/>
    <mergeCell ref="A10:B12"/>
    <mergeCell ref="A14:B14"/>
    <mergeCell ref="A24:B24"/>
    <mergeCell ref="A25:B25"/>
  </mergeCells>
  <dataValidations count="1">
    <dataValidation type="whole" allowBlank="1" showInputMessage="1" showErrorMessage="1" errorTitle="Program ID Error" error="Program ID must be between 1 &amp; 7!" promptTitle="Program ID" prompt="Enter Program ID number between 1 &amp; 7." sqref="C109:C128" xr:uid="{00000000-0002-0000-0100-000000000000}">
      <formula1>1</formula1>
      <formula2>7</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77"/>
  <sheetViews>
    <sheetView workbookViewId="0">
      <selection activeCell="F29" sqref="F29"/>
    </sheetView>
  </sheetViews>
  <sheetFormatPr defaultRowHeight="12.75"/>
  <cols>
    <col min="1" max="1" width="36.28515625" customWidth="1"/>
    <col min="2" max="2" width="37.42578125" customWidth="1"/>
    <col min="3" max="3" width="11.28515625" customWidth="1"/>
    <col min="4" max="4" width="20.28515625" customWidth="1"/>
    <col min="6" max="6" width="5.5703125" customWidth="1"/>
    <col min="7" max="7" width="11.7109375" hidden="1" customWidth="1"/>
    <col min="8" max="11" width="9.140625" hidden="1" customWidth="1"/>
  </cols>
  <sheetData>
    <row r="1" spans="1:17" ht="13.5" thickBot="1"/>
    <row r="2" spans="1:17" ht="18.75">
      <c r="A2" s="12"/>
      <c r="B2" s="13" t="s">
        <v>21</v>
      </c>
      <c r="C2" s="13"/>
      <c r="D2" s="14" t="s">
        <v>22</v>
      </c>
    </row>
    <row r="3" spans="1:17" ht="18.75">
      <c r="A3" s="15"/>
      <c r="B3" s="154" t="s">
        <v>110</v>
      </c>
      <c r="C3" s="17"/>
      <c r="D3" s="18"/>
    </row>
    <row r="4" spans="1:17" ht="15.75">
      <c r="A4" s="19" t="s">
        <v>24</v>
      </c>
      <c r="B4" s="20"/>
      <c r="C4" s="21"/>
      <c r="D4" s="22"/>
    </row>
    <row r="5" spans="1:17" ht="15.75">
      <c r="A5" s="19" t="s">
        <v>26</v>
      </c>
      <c r="B5" s="20"/>
      <c r="C5" s="21"/>
      <c r="D5" s="22"/>
      <c r="P5" s="129"/>
    </row>
    <row r="6" spans="1:17" ht="15.75">
      <c r="A6" s="23" t="s">
        <v>28</v>
      </c>
      <c r="B6" s="24"/>
      <c r="C6" s="25"/>
      <c r="D6" s="26"/>
    </row>
    <row r="7" spans="1:17" ht="15.75">
      <c r="A7" s="19" t="s">
        <v>30</v>
      </c>
      <c r="B7" s="27"/>
      <c r="C7" s="28"/>
      <c r="D7" s="26"/>
    </row>
    <row r="8" spans="1:17" ht="16.5" thickBot="1">
      <c r="A8" s="173" t="s">
        <v>31</v>
      </c>
      <c r="B8" s="174"/>
      <c r="C8" s="174"/>
      <c r="D8" s="175"/>
    </row>
    <row r="9" spans="1:17" ht="16.5" thickBot="1">
      <c r="A9" s="29" t="s">
        <v>32</v>
      </c>
      <c r="B9" s="29"/>
      <c r="C9" s="29"/>
      <c r="D9" s="29"/>
      <c r="F9" s="96"/>
      <c r="G9" s="130"/>
      <c r="H9" s="100"/>
      <c r="I9" s="100"/>
      <c r="J9" s="100"/>
      <c r="K9" s="100"/>
      <c r="L9" s="100"/>
      <c r="M9" s="100"/>
      <c r="N9" s="100"/>
      <c r="O9" s="100"/>
      <c r="P9" s="100"/>
      <c r="Q9" s="100"/>
    </row>
    <row r="10" spans="1:17">
      <c r="A10" s="176" t="s">
        <v>33</v>
      </c>
      <c r="B10" s="177"/>
      <c r="C10" s="30"/>
      <c r="D10" s="31" t="str">
        <f>B3</f>
        <v>FY ________</v>
      </c>
      <c r="F10" s="100"/>
      <c r="G10" s="131" t="s">
        <v>106</v>
      </c>
      <c r="H10" s="100"/>
      <c r="I10" s="100"/>
      <c r="J10" s="100"/>
      <c r="K10" s="100"/>
      <c r="L10" s="100"/>
      <c r="M10" s="100"/>
      <c r="N10" s="100"/>
      <c r="O10" s="100"/>
      <c r="P10" s="100"/>
      <c r="Q10" s="100"/>
    </row>
    <row r="11" spans="1:17">
      <c r="A11" s="178"/>
      <c r="B11" s="179"/>
      <c r="C11" s="32"/>
      <c r="D11" s="33" t="s">
        <v>34</v>
      </c>
      <c r="F11" s="100"/>
      <c r="G11" s="100"/>
      <c r="H11" s="100"/>
      <c r="I11" s="100"/>
      <c r="J11" s="100"/>
      <c r="K11" s="100"/>
      <c r="L11" s="100"/>
      <c r="M11" s="100"/>
      <c r="N11" s="100"/>
      <c r="O11" s="100"/>
      <c r="P11" s="100"/>
      <c r="Q11" s="100"/>
    </row>
    <row r="12" spans="1:17" ht="13.5" thickBot="1">
      <c r="A12" s="180"/>
      <c r="B12" s="181"/>
      <c r="C12" s="34"/>
      <c r="D12" s="35" t="s">
        <v>35</v>
      </c>
      <c r="F12" s="100"/>
      <c r="G12" s="100"/>
      <c r="H12" s="100"/>
      <c r="I12" s="100"/>
      <c r="J12" s="100"/>
      <c r="K12" s="100"/>
      <c r="L12" s="100"/>
      <c r="M12" s="100"/>
      <c r="N12" s="100"/>
      <c r="O12" s="100"/>
      <c r="P12" s="100"/>
      <c r="Q12" s="100"/>
    </row>
    <row r="13" spans="1:17" ht="13.5" thickBot="1">
      <c r="A13" s="29"/>
      <c r="B13" s="29"/>
      <c r="C13" s="29"/>
      <c r="D13" s="29"/>
      <c r="F13" s="100"/>
      <c r="G13" s="132" t="s">
        <v>61</v>
      </c>
      <c r="H13" s="100"/>
      <c r="I13" s="100"/>
      <c r="J13" s="100"/>
      <c r="K13" s="100"/>
      <c r="L13" s="100"/>
      <c r="M13" s="100"/>
      <c r="N13" s="100"/>
      <c r="O13" s="100"/>
      <c r="P13" s="100"/>
      <c r="Q13" s="100"/>
    </row>
    <row r="14" spans="1:17" ht="19.5" customHeight="1" thickBot="1">
      <c r="A14" s="182" t="s">
        <v>36</v>
      </c>
      <c r="B14" s="183"/>
      <c r="C14" s="36"/>
      <c r="D14" s="37"/>
      <c r="F14" s="100"/>
      <c r="G14" s="133" t="s">
        <v>62</v>
      </c>
      <c r="H14" s="100"/>
      <c r="I14" s="100"/>
      <c r="J14" s="100"/>
      <c r="K14" s="100"/>
      <c r="L14" s="100"/>
      <c r="M14" s="100"/>
      <c r="N14" s="100"/>
      <c r="O14" s="100"/>
      <c r="P14" s="100"/>
      <c r="Q14" s="100"/>
    </row>
    <row r="15" spans="1:17">
      <c r="A15" s="38"/>
      <c r="B15" s="39" t="s">
        <v>37</v>
      </c>
      <c r="C15" s="40"/>
      <c r="D15" s="41"/>
      <c r="F15" s="100"/>
      <c r="G15" s="133"/>
      <c r="H15" s="100"/>
      <c r="I15" s="100"/>
      <c r="J15" s="100"/>
      <c r="K15" s="100"/>
      <c r="L15" s="100"/>
      <c r="M15" s="100"/>
      <c r="N15" s="100"/>
      <c r="O15" s="100"/>
      <c r="P15" s="100"/>
      <c r="Q15" s="100"/>
    </row>
    <row r="16" spans="1:17">
      <c r="A16" s="42"/>
      <c r="B16" s="43" t="s">
        <v>38</v>
      </c>
      <c r="C16" s="44"/>
      <c r="D16" s="45">
        <f>D80</f>
        <v>0</v>
      </c>
      <c r="F16" s="100"/>
      <c r="G16" s="133"/>
      <c r="H16" s="100"/>
      <c r="I16" s="100"/>
      <c r="J16" s="100"/>
      <c r="K16" s="100"/>
      <c r="L16" s="100"/>
      <c r="M16" s="100"/>
      <c r="N16" s="100"/>
      <c r="O16" s="100"/>
      <c r="P16" s="100"/>
      <c r="Q16" s="100"/>
    </row>
    <row r="17" spans="1:17">
      <c r="A17" s="42"/>
      <c r="B17" s="46" t="s">
        <v>39</v>
      </c>
      <c r="C17" s="47"/>
      <c r="D17" s="45">
        <f>D87</f>
        <v>0</v>
      </c>
      <c r="F17" s="100"/>
      <c r="G17" s="133"/>
      <c r="H17" s="100"/>
      <c r="I17" s="100"/>
      <c r="J17" s="100"/>
      <c r="K17" s="100"/>
      <c r="L17" s="100"/>
      <c r="M17" s="100"/>
      <c r="N17" s="100"/>
      <c r="O17" s="100"/>
      <c r="P17" s="100"/>
      <c r="Q17" s="100"/>
    </row>
    <row r="18" spans="1:17">
      <c r="A18" s="42"/>
      <c r="B18" s="46" t="s">
        <v>40</v>
      </c>
      <c r="C18" s="47"/>
      <c r="D18" s="45">
        <f>D94</f>
        <v>0</v>
      </c>
      <c r="F18" s="100"/>
      <c r="G18" s="133"/>
      <c r="H18" s="100"/>
      <c r="I18" s="100"/>
      <c r="J18" s="100"/>
      <c r="K18" s="100"/>
      <c r="L18" s="100"/>
      <c r="M18" s="100"/>
      <c r="N18" s="100"/>
      <c r="O18" s="100"/>
      <c r="P18" s="100"/>
      <c r="Q18" s="100"/>
    </row>
    <row r="19" spans="1:17">
      <c r="A19" s="42"/>
      <c r="B19" s="46" t="s">
        <v>41</v>
      </c>
      <c r="C19" s="47"/>
      <c r="D19" s="45">
        <f>D105</f>
        <v>0</v>
      </c>
      <c r="F19" s="100"/>
      <c r="G19" s="133"/>
      <c r="H19" s="100"/>
      <c r="I19" s="100"/>
      <c r="J19" s="100"/>
      <c r="K19" s="100"/>
      <c r="L19" s="100"/>
      <c r="M19" s="100"/>
      <c r="N19" s="100"/>
      <c r="O19" s="100"/>
      <c r="P19" s="100"/>
      <c r="Q19" s="100"/>
    </row>
    <row r="20" spans="1:17">
      <c r="A20" s="48"/>
      <c r="B20" s="49" t="s">
        <v>42</v>
      </c>
      <c r="C20" s="50"/>
      <c r="D20" s="45">
        <f>D111</f>
        <v>0</v>
      </c>
      <c r="F20" s="100"/>
      <c r="G20" s="133"/>
      <c r="H20" s="100"/>
      <c r="I20" s="100"/>
      <c r="J20" s="100"/>
      <c r="K20" s="100"/>
      <c r="L20" s="100"/>
      <c r="M20" s="100"/>
      <c r="N20" s="100"/>
      <c r="O20" s="100"/>
      <c r="P20" s="100"/>
      <c r="Q20" s="100"/>
    </row>
    <row r="21" spans="1:17" ht="13.5">
      <c r="A21" s="51"/>
      <c r="B21" s="52"/>
      <c r="C21" s="53" t="s">
        <v>43</v>
      </c>
      <c r="D21" s="54">
        <f>SUM(D16:D20)</f>
        <v>0</v>
      </c>
      <c r="F21" s="100"/>
      <c r="G21" s="133"/>
      <c r="H21" s="100"/>
      <c r="I21" s="100"/>
      <c r="J21" s="100"/>
      <c r="K21" s="100"/>
      <c r="L21" s="100"/>
      <c r="M21" s="100"/>
      <c r="N21" s="100"/>
      <c r="O21" s="100"/>
      <c r="P21" s="100"/>
      <c r="Q21" s="100"/>
    </row>
    <row r="22" spans="1:17">
      <c r="A22" s="55"/>
      <c r="B22" s="39" t="s">
        <v>44</v>
      </c>
      <c r="C22" s="56" t="s">
        <v>8</v>
      </c>
      <c r="D22" s="57"/>
      <c r="F22" s="100"/>
      <c r="G22" s="133"/>
      <c r="H22" s="100"/>
      <c r="I22" s="100"/>
      <c r="J22" s="100"/>
      <c r="K22" s="100"/>
      <c r="L22" s="100"/>
      <c r="M22" s="100"/>
      <c r="N22" s="100"/>
      <c r="O22" s="100"/>
      <c r="P22" s="100"/>
      <c r="Q22" s="100"/>
    </row>
    <row r="23" spans="1:17">
      <c r="A23" s="55"/>
      <c r="B23" s="49"/>
      <c r="C23" s="50"/>
      <c r="D23" s="57"/>
      <c r="F23" s="100"/>
      <c r="G23" s="133"/>
      <c r="H23" s="100"/>
      <c r="I23" s="100"/>
      <c r="J23" s="100"/>
      <c r="K23" s="100"/>
      <c r="L23" s="100"/>
      <c r="M23" s="100"/>
      <c r="N23" s="100"/>
      <c r="O23" s="100"/>
      <c r="P23" s="100"/>
      <c r="Q23" s="100"/>
    </row>
    <row r="24" spans="1:17">
      <c r="A24" s="189">
        <f>A114</f>
        <v>0</v>
      </c>
      <c r="B24" s="190"/>
      <c r="C24" s="58">
        <f t="shared" ref="C24:D39" si="0">C114</f>
        <v>0</v>
      </c>
      <c r="D24" s="45">
        <f t="shared" si="0"/>
        <v>0</v>
      </c>
      <c r="F24" s="100"/>
      <c r="G24" s="133"/>
      <c r="H24" s="100"/>
      <c r="I24" s="100"/>
      <c r="J24" s="100"/>
      <c r="K24" s="100"/>
      <c r="L24" s="71"/>
      <c r="M24" s="100"/>
      <c r="N24" s="100"/>
      <c r="O24" s="100"/>
      <c r="P24" s="100"/>
      <c r="Q24" s="100"/>
    </row>
    <row r="25" spans="1:17">
      <c r="A25" s="189">
        <f t="shared" ref="A25:A43" si="1">A115</f>
        <v>0</v>
      </c>
      <c r="B25" s="190"/>
      <c r="C25" s="58">
        <f t="shared" si="0"/>
        <v>0</v>
      </c>
      <c r="D25" s="45">
        <f t="shared" si="0"/>
        <v>0</v>
      </c>
      <c r="F25" s="100"/>
      <c r="G25" s="133"/>
      <c r="H25" s="100"/>
      <c r="I25" s="100"/>
      <c r="J25" s="100"/>
      <c r="K25" s="100"/>
      <c r="L25" s="71"/>
      <c r="M25" s="100"/>
      <c r="N25" s="100"/>
      <c r="O25" s="100"/>
      <c r="P25" s="102"/>
      <c r="Q25" s="100"/>
    </row>
    <row r="26" spans="1:17">
      <c r="A26" s="189">
        <f t="shared" si="1"/>
        <v>0</v>
      </c>
      <c r="B26" s="190"/>
      <c r="C26" s="58">
        <f t="shared" si="0"/>
        <v>0</v>
      </c>
      <c r="D26" s="45">
        <f t="shared" si="0"/>
        <v>0</v>
      </c>
      <c r="F26" s="100"/>
      <c r="G26" s="133"/>
      <c r="H26" s="100"/>
      <c r="I26" s="100"/>
      <c r="J26" s="100"/>
      <c r="K26" s="100"/>
      <c r="L26" s="71"/>
      <c r="M26" s="100"/>
      <c r="N26" s="100"/>
      <c r="O26" s="100"/>
      <c r="P26" s="100"/>
      <c r="Q26" s="100"/>
    </row>
    <row r="27" spans="1:17">
      <c r="A27" s="189">
        <f t="shared" si="1"/>
        <v>0</v>
      </c>
      <c r="B27" s="190"/>
      <c r="C27" s="58">
        <f t="shared" si="0"/>
        <v>0</v>
      </c>
      <c r="D27" s="45">
        <f t="shared" si="0"/>
        <v>0</v>
      </c>
      <c r="F27" s="100"/>
      <c r="G27" s="133"/>
      <c r="H27" s="100"/>
      <c r="I27" s="100"/>
      <c r="J27" s="100"/>
      <c r="K27" s="100"/>
      <c r="L27" s="71"/>
      <c r="M27" s="100"/>
      <c r="N27" s="100"/>
      <c r="O27" s="100"/>
      <c r="P27" s="100"/>
      <c r="Q27" s="100"/>
    </row>
    <row r="28" spans="1:17">
      <c r="A28" s="189">
        <f t="shared" si="1"/>
        <v>0</v>
      </c>
      <c r="B28" s="190"/>
      <c r="C28" s="58">
        <f t="shared" si="0"/>
        <v>0</v>
      </c>
      <c r="D28" s="45">
        <f t="shared" si="0"/>
        <v>0</v>
      </c>
      <c r="F28" s="100"/>
      <c r="G28" s="133"/>
      <c r="H28" s="100"/>
      <c r="I28" s="100"/>
      <c r="J28" s="100"/>
      <c r="K28" s="100"/>
      <c r="L28" s="71"/>
      <c r="M28" s="100"/>
      <c r="N28" s="100"/>
      <c r="O28" s="100"/>
      <c r="P28" s="100"/>
      <c r="Q28" s="100"/>
    </row>
    <row r="29" spans="1:17">
      <c r="A29" s="189">
        <f t="shared" si="1"/>
        <v>0</v>
      </c>
      <c r="B29" s="190"/>
      <c r="C29" s="58">
        <f t="shared" si="0"/>
        <v>0</v>
      </c>
      <c r="D29" s="45">
        <f t="shared" si="0"/>
        <v>0</v>
      </c>
      <c r="F29" s="100"/>
      <c r="G29" s="133"/>
      <c r="H29" s="100"/>
      <c r="I29" s="100"/>
      <c r="J29" s="100"/>
      <c r="K29" s="100"/>
      <c r="L29" s="71"/>
      <c r="M29" s="100"/>
      <c r="N29" s="100"/>
      <c r="O29" s="100"/>
      <c r="P29" s="100"/>
      <c r="Q29" s="100"/>
    </row>
    <row r="30" spans="1:17">
      <c r="A30" s="189">
        <f t="shared" si="1"/>
        <v>0</v>
      </c>
      <c r="B30" s="190"/>
      <c r="C30" s="58">
        <f t="shared" si="0"/>
        <v>0</v>
      </c>
      <c r="D30" s="45">
        <f t="shared" si="0"/>
        <v>0</v>
      </c>
      <c r="F30" s="100"/>
      <c r="G30" s="133"/>
      <c r="H30" s="100"/>
      <c r="I30" s="100"/>
      <c r="J30" s="100"/>
      <c r="K30" s="100"/>
      <c r="L30" s="100"/>
      <c r="M30" s="100"/>
      <c r="N30" s="100"/>
      <c r="O30" s="100"/>
      <c r="P30" s="100"/>
      <c r="Q30" s="100"/>
    </row>
    <row r="31" spans="1:17">
      <c r="A31" s="189">
        <f t="shared" si="1"/>
        <v>0</v>
      </c>
      <c r="B31" s="190"/>
      <c r="C31" s="58">
        <f t="shared" si="0"/>
        <v>0</v>
      </c>
      <c r="D31" s="45">
        <f t="shared" si="0"/>
        <v>0</v>
      </c>
      <c r="F31" s="100"/>
      <c r="G31" s="133"/>
      <c r="H31" s="100"/>
      <c r="I31" s="100"/>
      <c r="J31" s="100"/>
      <c r="K31" s="100"/>
      <c r="L31" s="100"/>
      <c r="M31" s="100"/>
      <c r="N31" s="100"/>
      <c r="O31" s="100"/>
      <c r="P31" s="100"/>
      <c r="Q31" s="100"/>
    </row>
    <row r="32" spans="1:17">
      <c r="A32" s="189">
        <f t="shared" si="1"/>
        <v>0</v>
      </c>
      <c r="B32" s="190"/>
      <c r="C32" s="58">
        <f t="shared" si="0"/>
        <v>0</v>
      </c>
      <c r="D32" s="45">
        <f t="shared" si="0"/>
        <v>0</v>
      </c>
      <c r="F32" s="100"/>
      <c r="G32" s="133"/>
      <c r="H32" s="100"/>
      <c r="I32" s="100"/>
      <c r="J32" s="100"/>
      <c r="K32" s="100"/>
      <c r="L32" s="100"/>
      <c r="M32" s="134"/>
      <c r="N32" s="135"/>
      <c r="O32" s="100"/>
      <c r="P32" s="100"/>
      <c r="Q32" s="100"/>
    </row>
    <row r="33" spans="1:17">
      <c r="A33" s="155">
        <f t="shared" si="1"/>
        <v>0</v>
      </c>
      <c r="B33" s="156"/>
      <c r="C33" s="58">
        <f t="shared" si="0"/>
        <v>0</v>
      </c>
      <c r="D33" s="45">
        <f t="shared" si="0"/>
        <v>0</v>
      </c>
      <c r="F33" s="100"/>
      <c r="G33" s="133"/>
      <c r="H33" s="100"/>
      <c r="I33" s="100"/>
      <c r="J33" s="100"/>
      <c r="K33" s="100"/>
      <c r="L33" s="100"/>
      <c r="M33" s="134"/>
      <c r="N33" s="135"/>
      <c r="O33" s="100"/>
      <c r="P33" s="100"/>
      <c r="Q33" s="100"/>
    </row>
    <row r="34" spans="1:17">
      <c r="A34" s="155">
        <f t="shared" si="1"/>
        <v>0</v>
      </c>
      <c r="B34" s="156"/>
      <c r="C34" s="58">
        <f t="shared" si="0"/>
        <v>0</v>
      </c>
      <c r="D34" s="45">
        <f t="shared" si="0"/>
        <v>0</v>
      </c>
      <c r="F34" s="100"/>
      <c r="G34" s="133"/>
      <c r="H34" s="100"/>
      <c r="I34" s="100"/>
      <c r="J34" s="100"/>
      <c r="K34" s="100"/>
      <c r="L34" s="100"/>
      <c r="M34" s="134"/>
      <c r="N34" s="135"/>
      <c r="O34" s="100"/>
      <c r="P34" s="100"/>
      <c r="Q34" s="100"/>
    </row>
    <row r="35" spans="1:17">
      <c r="A35" s="155">
        <f t="shared" si="1"/>
        <v>0</v>
      </c>
      <c r="B35" s="156"/>
      <c r="C35" s="58">
        <f t="shared" si="0"/>
        <v>0</v>
      </c>
      <c r="D35" s="45">
        <f t="shared" si="0"/>
        <v>0</v>
      </c>
      <c r="F35" s="100"/>
      <c r="G35" s="133"/>
      <c r="H35" s="100"/>
      <c r="I35" s="100"/>
      <c r="J35" s="100"/>
      <c r="K35" s="100"/>
      <c r="L35" s="100"/>
      <c r="M35" s="134"/>
      <c r="N35" s="135"/>
      <c r="O35" s="100"/>
      <c r="P35" s="100"/>
      <c r="Q35" s="100"/>
    </row>
    <row r="36" spans="1:17">
      <c r="A36" s="155">
        <f t="shared" si="1"/>
        <v>0</v>
      </c>
      <c r="B36" s="156"/>
      <c r="C36" s="58">
        <f t="shared" si="0"/>
        <v>0</v>
      </c>
      <c r="D36" s="45">
        <f t="shared" si="0"/>
        <v>0</v>
      </c>
      <c r="F36" s="100"/>
      <c r="G36" s="133"/>
      <c r="H36" s="100"/>
      <c r="I36" s="100"/>
      <c r="J36" s="100"/>
      <c r="K36" s="100"/>
      <c r="L36" s="100"/>
      <c r="M36" s="134"/>
      <c r="N36" s="135"/>
      <c r="O36" s="100"/>
      <c r="P36" s="100"/>
      <c r="Q36" s="100"/>
    </row>
    <row r="37" spans="1:17">
      <c r="A37" s="155">
        <f t="shared" si="1"/>
        <v>0</v>
      </c>
      <c r="B37" s="156"/>
      <c r="C37" s="58">
        <f t="shared" si="0"/>
        <v>0</v>
      </c>
      <c r="D37" s="45">
        <f t="shared" si="0"/>
        <v>0</v>
      </c>
      <c r="F37" s="100"/>
      <c r="G37" s="133"/>
      <c r="H37" s="100"/>
      <c r="I37" s="100"/>
      <c r="J37" s="100"/>
      <c r="K37" s="100"/>
      <c r="L37" s="100"/>
      <c r="M37" s="134"/>
      <c r="N37" s="135"/>
      <c r="O37" s="100"/>
      <c r="P37" s="100"/>
      <c r="Q37" s="100"/>
    </row>
    <row r="38" spans="1:17">
      <c r="A38" s="155">
        <f t="shared" si="1"/>
        <v>0</v>
      </c>
      <c r="B38" s="156"/>
      <c r="C38" s="58">
        <f t="shared" si="0"/>
        <v>0</v>
      </c>
      <c r="D38" s="45">
        <f t="shared" si="0"/>
        <v>0</v>
      </c>
      <c r="F38" s="100"/>
      <c r="G38" s="133"/>
      <c r="H38" s="100"/>
      <c r="I38" s="100"/>
      <c r="J38" s="100"/>
      <c r="K38" s="100"/>
      <c r="L38" s="100"/>
      <c r="M38" s="134"/>
      <c r="N38" s="135"/>
      <c r="O38" s="100"/>
      <c r="P38" s="100"/>
      <c r="Q38" s="100"/>
    </row>
    <row r="39" spans="1:17">
      <c r="A39" s="155">
        <f t="shared" si="1"/>
        <v>0</v>
      </c>
      <c r="B39" s="156"/>
      <c r="C39" s="58">
        <f t="shared" si="0"/>
        <v>0</v>
      </c>
      <c r="D39" s="45">
        <f t="shared" si="0"/>
        <v>0</v>
      </c>
      <c r="F39" s="100"/>
      <c r="G39" s="133"/>
      <c r="H39" s="100"/>
      <c r="I39" s="100"/>
      <c r="J39" s="100"/>
      <c r="K39" s="100"/>
      <c r="L39" s="100"/>
      <c r="M39" s="134"/>
      <c r="N39" s="135"/>
      <c r="O39" s="100"/>
      <c r="P39" s="100"/>
      <c r="Q39" s="100"/>
    </row>
    <row r="40" spans="1:17">
      <c r="A40" s="155">
        <f t="shared" si="1"/>
        <v>0</v>
      </c>
      <c r="B40" s="156"/>
      <c r="C40" s="58">
        <f t="shared" ref="C40:D43" si="2">C130</f>
        <v>0</v>
      </c>
      <c r="D40" s="45">
        <f t="shared" si="2"/>
        <v>0</v>
      </c>
      <c r="F40" s="100"/>
      <c r="G40" s="133"/>
      <c r="H40" s="100"/>
      <c r="I40" s="100"/>
      <c r="J40" s="100"/>
      <c r="K40" s="100"/>
      <c r="L40" s="100"/>
      <c r="M40" s="134"/>
      <c r="N40" s="135"/>
      <c r="O40" s="100"/>
      <c r="P40" s="100"/>
      <c r="Q40" s="100"/>
    </row>
    <row r="41" spans="1:17">
      <c r="A41" s="155">
        <f t="shared" si="1"/>
        <v>0</v>
      </c>
      <c r="B41" s="156"/>
      <c r="C41" s="58">
        <f t="shared" si="2"/>
        <v>0</v>
      </c>
      <c r="D41" s="45">
        <f t="shared" si="2"/>
        <v>0</v>
      </c>
      <c r="F41" s="100"/>
      <c r="G41" s="133"/>
      <c r="H41" s="100"/>
      <c r="I41" s="100"/>
      <c r="J41" s="100"/>
      <c r="K41" s="100"/>
      <c r="L41" s="100"/>
      <c r="M41" s="134"/>
      <c r="N41" s="135"/>
      <c r="O41" s="100"/>
      <c r="P41" s="100"/>
      <c r="Q41" s="100"/>
    </row>
    <row r="42" spans="1:17">
      <c r="A42" s="155">
        <f t="shared" si="1"/>
        <v>0</v>
      </c>
      <c r="B42" s="156"/>
      <c r="C42" s="58">
        <f t="shared" si="2"/>
        <v>0</v>
      </c>
      <c r="D42" s="45">
        <f t="shared" si="2"/>
        <v>0</v>
      </c>
      <c r="F42" s="100"/>
      <c r="G42" s="133"/>
      <c r="H42" s="100"/>
      <c r="I42" s="100"/>
      <c r="J42" s="100"/>
      <c r="K42" s="100"/>
      <c r="L42" s="100"/>
      <c r="M42" s="134"/>
      <c r="N42" s="135"/>
      <c r="O42" s="100"/>
      <c r="P42" s="100"/>
      <c r="Q42" s="100"/>
    </row>
    <row r="43" spans="1:17">
      <c r="A43" s="189">
        <f t="shared" si="1"/>
        <v>0</v>
      </c>
      <c r="B43" s="190"/>
      <c r="C43" s="58">
        <f t="shared" si="2"/>
        <v>0</v>
      </c>
      <c r="D43" s="45">
        <f t="shared" si="2"/>
        <v>0</v>
      </c>
      <c r="F43" s="100"/>
      <c r="G43" s="133"/>
      <c r="H43" s="100"/>
      <c r="I43" s="100"/>
      <c r="J43" s="100"/>
      <c r="K43" s="100"/>
      <c r="L43" s="100"/>
      <c r="M43" s="100"/>
      <c r="N43" s="100"/>
      <c r="O43" s="100"/>
      <c r="P43" s="100"/>
      <c r="Q43" s="100"/>
    </row>
    <row r="44" spans="1:17" ht="14.25" thickBot="1">
      <c r="A44" s="61"/>
      <c r="B44" s="62"/>
      <c r="C44" s="63" t="s">
        <v>43</v>
      </c>
      <c r="D44" s="64">
        <f>SUM(D23:D43)</f>
        <v>0</v>
      </c>
      <c r="F44" s="100"/>
      <c r="G44" s="133"/>
      <c r="H44" s="100"/>
      <c r="I44" s="100"/>
      <c r="J44" s="100"/>
      <c r="K44" s="100"/>
      <c r="L44" s="100"/>
      <c r="M44" s="100"/>
      <c r="N44" s="100"/>
      <c r="O44" s="100"/>
      <c r="P44" s="100"/>
      <c r="Q44" s="100"/>
    </row>
    <row r="45" spans="1:17" ht="14.25" thickBot="1">
      <c r="A45" s="65"/>
      <c r="B45" s="66"/>
      <c r="C45" s="67" t="s">
        <v>45</v>
      </c>
      <c r="D45" s="68">
        <f>D21+D44</f>
        <v>0</v>
      </c>
      <c r="F45" s="100"/>
      <c r="G45" s="133"/>
      <c r="H45" s="100"/>
      <c r="I45" s="100"/>
      <c r="J45" s="100"/>
      <c r="K45" s="100"/>
      <c r="L45" s="100"/>
      <c r="M45" s="100"/>
      <c r="N45" s="100"/>
      <c r="O45" s="100"/>
      <c r="P45" s="100"/>
      <c r="Q45" s="100"/>
    </row>
    <row r="46" spans="1:17" ht="13.5" thickBot="1">
      <c r="A46" s="69"/>
      <c r="B46" s="70"/>
      <c r="C46" s="70"/>
      <c r="D46" s="71"/>
      <c r="F46" s="100"/>
      <c r="G46" s="100"/>
      <c r="H46" s="100"/>
      <c r="I46" s="100"/>
      <c r="J46" s="100"/>
      <c r="K46" s="100"/>
      <c r="L46" s="100"/>
      <c r="M46" s="100"/>
      <c r="N46" s="100"/>
      <c r="O46" s="100"/>
      <c r="P46" s="100"/>
      <c r="Q46" s="100"/>
    </row>
    <row r="47" spans="1:17" ht="38.25" customHeight="1" thickBot="1">
      <c r="A47" s="186" t="s">
        <v>46</v>
      </c>
      <c r="B47" s="183"/>
      <c r="C47" s="72" t="s">
        <v>111</v>
      </c>
      <c r="D47" s="37"/>
      <c r="F47" s="100"/>
      <c r="G47" s="133" t="s">
        <v>107</v>
      </c>
      <c r="H47" s="100"/>
      <c r="I47" s="100"/>
      <c r="J47" s="100"/>
      <c r="K47" s="100"/>
      <c r="L47" s="100"/>
      <c r="M47" s="100"/>
      <c r="N47" s="100"/>
      <c r="O47" s="100"/>
      <c r="P47" s="100"/>
      <c r="Q47" s="100"/>
    </row>
    <row r="48" spans="1:17">
      <c r="A48" s="73" t="s">
        <v>48</v>
      </c>
      <c r="B48" s="74"/>
      <c r="C48" s="75"/>
      <c r="D48" s="157"/>
      <c r="F48" s="100"/>
      <c r="G48" s="100"/>
      <c r="H48" s="100"/>
      <c r="I48" s="100"/>
      <c r="J48" s="100"/>
      <c r="K48" s="100"/>
    </row>
    <row r="49" spans="1:17">
      <c r="A49" s="77"/>
      <c r="B49" s="74" t="s">
        <v>49</v>
      </c>
      <c r="C49" s="78"/>
      <c r="D49" s="158">
        <f>$D$21*C49</f>
        <v>0</v>
      </c>
      <c r="F49" s="100"/>
      <c r="G49" s="132" t="s">
        <v>40</v>
      </c>
      <c r="H49" s="100"/>
      <c r="I49" s="100"/>
      <c r="J49" s="100"/>
      <c r="K49" s="100"/>
    </row>
    <row r="50" spans="1:17">
      <c r="A50" s="77"/>
      <c r="B50" s="74" t="s">
        <v>50</v>
      </c>
      <c r="C50" s="78"/>
      <c r="D50" s="158">
        <f>$D$21*C50</f>
        <v>0</v>
      </c>
      <c r="F50" s="100"/>
      <c r="G50" s="133" t="s">
        <v>72</v>
      </c>
      <c r="H50" s="100"/>
      <c r="I50" s="100"/>
      <c r="J50" s="100"/>
      <c r="K50" s="100"/>
    </row>
    <row r="51" spans="1:17">
      <c r="A51" s="77"/>
      <c r="B51" s="74" t="s">
        <v>51</v>
      </c>
      <c r="C51" s="78"/>
      <c r="D51" s="158">
        <f>$D$21*C51</f>
        <v>0</v>
      </c>
      <c r="F51" s="100"/>
      <c r="G51" s="133" t="s">
        <v>73</v>
      </c>
      <c r="H51" s="100"/>
      <c r="I51" s="100"/>
      <c r="J51" s="100"/>
      <c r="K51" s="100"/>
    </row>
    <row r="52" spans="1:17">
      <c r="A52" s="77"/>
      <c r="B52" s="74" t="s">
        <v>52</v>
      </c>
      <c r="C52" s="78"/>
      <c r="D52" s="158">
        <f>$D$21*C52</f>
        <v>0</v>
      </c>
      <c r="F52" s="100"/>
      <c r="G52" s="133" t="s">
        <v>74</v>
      </c>
      <c r="H52" s="100"/>
      <c r="I52" s="100"/>
      <c r="J52" s="100"/>
      <c r="K52" s="100"/>
    </row>
    <row r="53" spans="1:17">
      <c r="A53" s="77"/>
      <c r="B53" s="74" t="s">
        <v>53</v>
      </c>
      <c r="C53" s="78"/>
      <c r="D53" s="158">
        <f>$D$21*C53</f>
        <v>0</v>
      </c>
      <c r="F53" s="100"/>
      <c r="G53" s="133" t="s">
        <v>75</v>
      </c>
      <c r="H53" s="100"/>
      <c r="I53" s="100"/>
      <c r="J53" s="100"/>
      <c r="K53" s="100"/>
    </row>
    <row r="54" spans="1:17" ht="13.5">
      <c r="A54" s="80"/>
      <c r="B54" s="81" t="s">
        <v>43</v>
      </c>
      <c r="C54" s="93">
        <f>SUM(C48:C53)</f>
        <v>0</v>
      </c>
      <c r="D54" s="83">
        <f>SUM(D49:D53)</f>
        <v>0</v>
      </c>
      <c r="F54" s="100"/>
      <c r="G54" s="100"/>
      <c r="H54" s="100"/>
      <c r="I54" s="100"/>
      <c r="J54" s="100"/>
      <c r="K54" s="100"/>
    </row>
    <row r="55" spans="1:17">
      <c r="A55" s="84" t="s">
        <v>54</v>
      </c>
      <c r="B55" s="85"/>
      <c r="C55" s="6" t="s">
        <v>8</v>
      </c>
      <c r="D55" s="86"/>
      <c r="F55" s="100"/>
      <c r="G55" s="132" t="s">
        <v>41</v>
      </c>
      <c r="H55" s="100"/>
      <c r="I55" s="100"/>
      <c r="J55" s="100"/>
      <c r="K55" s="100"/>
    </row>
    <row r="56" spans="1:17">
      <c r="A56" s="87"/>
      <c r="B56" s="85" t="s">
        <v>7</v>
      </c>
      <c r="C56" s="88">
        <v>1</v>
      </c>
      <c r="D56" s="79">
        <f>SUMIF($C$24:$C$43,$C56,$D$24:$D$43)</f>
        <v>0</v>
      </c>
      <c r="F56" s="100"/>
      <c r="G56" s="133" t="s">
        <v>79</v>
      </c>
      <c r="H56" s="100"/>
      <c r="I56" s="100"/>
      <c r="J56" s="100"/>
      <c r="K56" s="100"/>
    </row>
    <row r="57" spans="1:17">
      <c r="A57" s="87"/>
      <c r="B57" s="85" t="s">
        <v>6</v>
      </c>
      <c r="C57" s="88">
        <v>2</v>
      </c>
      <c r="D57" s="79">
        <f t="shared" ref="D57:D62" si="3">SUMIF($C$24:$C$43,$C57,$D$24:$D$43)</f>
        <v>0</v>
      </c>
      <c r="F57" s="100"/>
      <c r="G57" s="133" t="s">
        <v>80</v>
      </c>
      <c r="H57" s="100"/>
      <c r="I57" s="100"/>
      <c r="J57" s="100"/>
      <c r="K57" s="100"/>
    </row>
    <row r="58" spans="1:17">
      <c r="A58" s="87"/>
      <c r="B58" s="85" t="s">
        <v>5</v>
      </c>
      <c r="C58" s="88">
        <v>3</v>
      </c>
      <c r="D58" s="79">
        <f t="shared" si="3"/>
        <v>0</v>
      </c>
      <c r="F58" s="100"/>
      <c r="G58" s="100" t="s">
        <v>81</v>
      </c>
      <c r="H58" s="100"/>
      <c r="I58" s="100"/>
      <c r="J58" s="100"/>
      <c r="K58" s="100"/>
    </row>
    <row r="59" spans="1:17">
      <c r="A59" s="87"/>
      <c r="B59" s="85" t="s">
        <v>4</v>
      </c>
      <c r="C59" s="88">
        <v>4</v>
      </c>
      <c r="D59" s="79">
        <f t="shared" si="3"/>
        <v>0</v>
      </c>
      <c r="F59" s="100"/>
      <c r="G59" s="133" t="s">
        <v>82</v>
      </c>
      <c r="H59" s="100"/>
      <c r="I59" s="100"/>
      <c r="J59" s="100"/>
      <c r="K59" s="100"/>
    </row>
    <row r="60" spans="1:17">
      <c r="A60" s="87"/>
      <c r="B60" s="89" t="s">
        <v>3</v>
      </c>
      <c r="C60" s="90">
        <v>5</v>
      </c>
      <c r="D60" s="79">
        <f t="shared" si="3"/>
        <v>0</v>
      </c>
      <c r="F60" s="100"/>
      <c r="G60" s="133" t="s">
        <v>83</v>
      </c>
      <c r="H60" s="100"/>
      <c r="I60" s="100"/>
      <c r="J60" s="100"/>
      <c r="K60" s="100"/>
    </row>
    <row r="61" spans="1:17">
      <c r="A61" s="87"/>
      <c r="B61" s="85" t="s">
        <v>2</v>
      </c>
      <c r="C61" s="88">
        <v>6</v>
      </c>
      <c r="D61" s="79">
        <f t="shared" si="3"/>
        <v>0</v>
      </c>
      <c r="F61" s="100"/>
      <c r="G61" s="100"/>
      <c r="H61" s="100"/>
      <c r="I61" s="100"/>
      <c r="J61" s="100"/>
      <c r="K61" s="100"/>
      <c r="L61" s="100"/>
      <c r="M61" s="100"/>
      <c r="N61" s="100"/>
      <c r="O61" s="100"/>
      <c r="P61" s="100"/>
      <c r="Q61" s="100"/>
    </row>
    <row r="62" spans="1:17">
      <c r="A62" s="91"/>
      <c r="B62" s="85" t="s">
        <v>1</v>
      </c>
      <c r="C62" s="88">
        <v>7</v>
      </c>
      <c r="D62" s="79">
        <f t="shared" si="3"/>
        <v>0</v>
      </c>
      <c r="F62" s="100"/>
      <c r="G62" s="132" t="s">
        <v>108</v>
      </c>
      <c r="H62" s="100"/>
      <c r="I62" s="100"/>
      <c r="J62" s="100"/>
      <c r="K62" s="100"/>
      <c r="L62" s="100"/>
      <c r="M62" s="100"/>
      <c r="N62" s="100"/>
      <c r="O62" s="100"/>
      <c r="P62" s="100"/>
      <c r="Q62" s="100"/>
    </row>
    <row r="63" spans="1:17" ht="14.25" thickBot="1">
      <c r="A63" s="80"/>
      <c r="B63" s="92"/>
      <c r="C63" s="93" t="s">
        <v>43</v>
      </c>
      <c r="D63" s="83">
        <f>SUM(D56:D62)</f>
        <v>0</v>
      </c>
      <c r="F63" s="100"/>
      <c r="G63" s="100"/>
      <c r="H63" s="100"/>
      <c r="I63" s="100"/>
      <c r="J63" s="100"/>
      <c r="K63" s="100"/>
      <c r="L63" s="100"/>
      <c r="M63" s="100"/>
      <c r="N63" s="100"/>
      <c r="O63" s="100"/>
      <c r="P63" s="100"/>
      <c r="Q63" s="100"/>
    </row>
    <row r="64" spans="1:17" ht="13.5" thickBot="1">
      <c r="A64" s="187" t="s">
        <v>55</v>
      </c>
      <c r="B64" s="188"/>
      <c r="C64" s="94"/>
      <c r="D64" s="95">
        <f>+D54+D63</f>
        <v>0</v>
      </c>
      <c r="F64" s="100"/>
      <c r="G64" s="100" t="s">
        <v>109</v>
      </c>
      <c r="H64" s="100"/>
      <c r="I64" s="100"/>
      <c r="J64" s="100"/>
      <c r="K64" s="100"/>
      <c r="L64" s="100"/>
      <c r="M64" s="100"/>
      <c r="N64" s="100"/>
      <c r="O64" s="100"/>
      <c r="P64" s="100"/>
      <c r="Q64" s="100"/>
    </row>
    <row r="65" spans="1:17">
      <c r="A65" s="159"/>
      <c r="B65" s="160"/>
      <c r="C65" s="160"/>
      <c r="D65" s="161"/>
      <c r="F65" s="100"/>
      <c r="G65" s="100"/>
      <c r="H65" s="100"/>
      <c r="I65" s="100"/>
      <c r="J65" s="100"/>
      <c r="K65" s="100"/>
      <c r="L65" s="100"/>
      <c r="M65" s="100"/>
      <c r="N65" s="100"/>
      <c r="O65" s="100"/>
      <c r="P65" s="100"/>
      <c r="Q65" s="100"/>
    </row>
    <row r="66" spans="1:17">
      <c r="A66" s="193"/>
      <c r="B66" s="193"/>
      <c r="C66" s="162"/>
      <c r="D66" s="163"/>
      <c r="F66" s="100"/>
      <c r="G66" s="132" t="s">
        <v>42</v>
      </c>
      <c r="H66" s="100"/>
      <c r="I66" s="100"/>
      <c r="J66" s="100"/>
      <c r="K66" s="100"/>
      <c r="L66" s="100"/>
      <c r="M66" s="100"/>
      <c r="N66" s="100"/>
      <c r="O66" s="100"/>
      <c r="P66" s="100"/>
      <c r="Q66" s="100"/>
    </row>
    <row r="67" spans="1:17">
      <c r="G67" s="164"/>
    </row>
    <row r="70" spans="1:17" ht="16.5" thickBot="1">
      <c r="B70" s="96"/>
      <c r="C70" s="96"/>
      <c r="D70" s="96"/>
      <c r="E70" s="96"/>
      <c r="F70" s="96"/>
    </row>
    <row r="71" spans="1:17" ht="18.75">
      <c r="A71" s="97" t="s">
        <v>36</v>
      </c>
      <c r="B71" s="98"/>
      <c r="C71" s="98"/>
      <c r="D71" s="165" t="s">
        <v>56</v>
      </c>
      <c r="E71" s="100"/>
      <c r="F71" s="100"/>
      <c r="G71" s="136"/>
      <c r="H71" s="136"/>
      <c r="I71" s="136"/>
    </row>
    <row r="72" spans="1:17" ht="15.75">
      <c r="A72" s="101" t="s">
        <v>57</v>
      </c>
      <c r="B72" s="102"/>
      <c r="C72" s="102"/>
      <c r="D72" s="103"/>
      <c r="E72" s="100"/>
      <c r="F72" s="100"/>
      <c r="G72" s="102"/>
      <c r="H72" s="102"/>
      <c r="I72" s="102"/>
      <c r="K72" s="137"/>
    </row>
    <row r="73" spans="1:17" ht="15.75">
      <c r="A73" s="101" t="s">
        <v>58</v>
      </c>
      <c r="B73" s="102"/>
      <c r="C73" s="102"/>
      <c r="D73" s="103"/>
      <c r="E73" s="100"/>
      <c r="F73" s="100"/>
      <c r="G73" s="102"/>
      <c r="H73" s="102"/>
      <c r="I73" s="102"/>
      <c r="K73" s="102"/>
    </row>
    <row r="74" spans="1:17" s="138" customFormat="1" ht="35.25" customHeight="1">
      <c r="A74" s="104" t="s">
        <v>59</v>
      </c>
      <c r="B74" s="105"/>
      <c r="C74" s="105"/>
      <c r="D74" s="106"/>
      <c r="E74" s="107"/>
      <c r="F74" s="107"/>
    </row>
    <row r="75" spans="1:17" ht="14.25">
      <c r="A75" s="108" t="s">
        <v>60</v>
      </c>
      <c r="B75" s="102"/>
      <c r="C75" s="102"/>
      <c r="D75" s="103"/>
      <c r="E75" s="100"/>
      <c r="F75" s="100"/>
      <c r="G75" s="102"/>
      <c r="H75" s="102"/>
      <c r="I75" s="102"/>
      <c r="K75" s="139"/>
    </row>
    <row r="76" spans="1:17" ht="14.25">
      <c r="A76" s="108"/>
      <c r="B76" s="102"/>
      <c r="C76" s="102"/>
      <c r="D76" s="103"/>
      <c r="E76" s="100"/>
      <c r="F76" s="100"/>
      <c r="G76" s="102"/>
      <c r="H76" s="102"/>
      <c r="I76" s="102"/>
      <c r="K76" s="139"/>
    </row>
    <row r="77" spans="1:17">
      <c r="A77" s="109" t="s">
        <v>61</v>
      </c>
      <c r="B77" s="102"/>
      <c r="C77" s="102"/>
      <c r="D77" s="103"/>
      <c r="E77" s="100"/>
      <c r="F77" s="100"/>
      <c r="G77" s="102"/>
      <c r="H77" s="102"/>
      <c r="I77" s="102"/>
      <c r="K77" s="139"/>
    </row>
    <row r="78" spans="1:17">
      <c r="A78" s="194"/>
      <c r="B78" s="195"/>
      <c r="C78" s="195"/>
      <c r="D78" s="112"/>
      <c r="E78" s="100"/>
      <c r="F78" s="100"/>
      <c r="G78" s="102"/>
      <c r="H78" s="102"/>
      <c r="I78" s="102"/>
      <c r="J78" s="102"/>
      <c r="K78" s="139"/>
    </row>
    <row r="79" spans="1:17">
      <c r="A79" s="191"/>
      <c r="B79" s="192"/>
      <c r="C79" s="192"/>
      <c r="D79" s="112"/>
      <c r="E79" s="100"/>
      <c r="F79" s="100"/>
      <c r="G79" s="102"/>
      <c r="H79" s="102"/>
      <c r="I79" s="102"/>
      <c r="J79" s="102"/>
      <c r="K79" s="139"/>
    </row>
    <row r="80" spans="1:17" ht="15">
      <c r="A80" s="114"/>
      <c r="B80" s="102"/>
      <c r="C80" s="115" t="s">
        <v>45</v>
      </c>
      <c r="D80" s="116">
        <f>SUM(D78)</f>
        <v>0</v>
      </c>
      <c r="E80" s="100"/>
      <c r="F80" s="100"/>
      <c r="G80" s="102"/>
      <c r="H80" s="102"/>
      <c r="I80" s="102"/>
      <c r="J80" s="102"/>
      <c r="K80" s="139"/>
    </row>
    <row r="81" spans="1:11">
      <c r="A81" s="109" t="s">
        <v>63</v>
      </c>
      <c r="B81" s="102"/>
      <c r="C81" s="102"/>
      <c r="D81" s="103"/>
      <c r="E81" s="100"/>
      <c r="F81" s="100"/>
      <c r="G81" s="102"/>
      <c r="H81" s="102"/>
      <c r="I81" s="102"/>
      <c r="J81" s="102"/>
      <c r="K81" s="139"/>
    </row>
    <row r="82" spans="1:11">
      <c r="A82" s="109" t="s">
        <v>64</v>
      </c>
      <c r="B82" s="102"/>
      <c r="C82" s="102"/>
      <c r="D82" s="103"/>
      <c r="E82" s="100"/>
      <c r="F82" s="100"/>
      <c r="G82" s="102"/>
      <c r="H82" s="102"/>
      <c r="I82" s="102"/>
      <c r="J82" s="102"/>
      <c r="K82" s="139"/>
    </row>
    <row r="83" spans="1:11">
      <c r="A83" s="109" t="s">
        <v>65</v>
      </c>
      <c r="B83" s="102"/>
      <c r="C83" s="102"/>
      <c r="D83" s="103"/>
      <c r="E83" s="100"/>
      <c r="F83" s="100"/>
      <c r="G83" s="102"/>
      <c r="H83" s="102"/>
      <c r="I83" s="102"/>
      <c r="J83" s="102"/>
      <c r="K83" s="139"/>
    </row>
    <row r="84" spans="1:11">
      <c r="A84" s="194"/>
      <c r="B84" s="195"/>
      <c r="C84" s="195"/>
      <c r="D84" s="112"/>
      <c r="E84" s="100"/>
      <c r="F84" s="100"/>
      <c r="G84" s="102"/>
      <c r="H84" s="102"/>
      <c r="I84" s="102"/>
      <c r="J84" s="102"/>
      <c r="K84" s="139"/>
    </row>
    <row r="85" spans="1:11">
      <c r="A85" s="191"/>
      <c r="B85" s="192"/>
      <c r="C85" s="192"/>
      <c r="D85" s="112"/>
      <c r="E85" s="100"/>
      <c r="F85" s="100"/>
      <c r="G85" s="102"/>
      <c r="H85" s="102"/>
      <c r="I85" s="102"/>
      <c r="J85" s="102"/>
      <c r="K85" s="139"/>
    </row>
    <row r="86" spans="1:11">
      <c r="A86" s="166"/>
      <c r="B86" s="167"/>
      <c r="C86" s="167"/>
      <c r="D86" s="112"/>
      <c r="E86" s="100"/>
      <c r="F86" s="100"/>
      <c r="G86" s="102"/>
      <c r="H86" s="102"/>
      <c r="I86" s="102"/>
      <c r="J86" s="102"/>
      <c r="K86" s="139"/>
    </row>
    <row r="87" spans="1:11" ht="15">
      <c r="A87" s="114"/>
      <c r="B87" s="102"/>
      <c r="C87" s="115" t="s">
        <v>45</v>
      </c>
      <c r="D87" s="116">
        <f>SUM(D84:D86)</f>
        <v>0</v>
      </c>
      <c r="E87" s="100"/>
      <c r="F87" s="100"/>
      <c r="G87" s="102"/>
      <c r="H87" s="102"/>
      <c r="I87" s="102"/>
      <c r="J87" s="102"/>
      <c r="K87" s="139"/>
    </row>
    <row r="88" spans="1:11">
      <c r="A88" s="109" t="s">
        <v>69</v>
      </c>
      <c r="B88" s="102"/>
      <c r="C88" s="102"/>
      <c r="D88" s="103"/>
      <c r="E88" s="100"/>
      <c r="F88" s="100"/>
      <c r="G88" s="102"/>
      <c r="H88" s="102"/>
      <c r="I88" s="102"/>
      <c r="J88" s="102"/>
      <c r="K88" s="139"/>
    </row>
    <row r="89" spans="1:11">
      <c r="A89" s="109" t="s">
        <v>70</v>
      </c>
      <c r="B89" s="102"/>
      <c r="C89" s="102"/>
      <c r="D89" s="103"/>
      <c r="E89" s="100"/>
      <c r="F89" s="100"/>
      <c r="G89" s="102"/>
      <c r="H89" s="102"/>
      <c r="I89" s="102"/>
      <c r="J89" s="102"/>
      <c r="K89" s="139"/>
    </row>
    <row r="90" spans="1:11">
      <c r="A90" s="109" t="s">
        <v>71</v>
      </c>
      <c r="B90" s="102"/>
      <c r="C90" s="102"/>
      <c r="D90" s="103"/>
      <c r="E90" s="100"/>
      <c r="F90" s="100"/>
      <c r="G90" s="102"/>
      <c r="H90" s="102"/>
      <c r="I90" s="102"/>
      <c r="J90" s="102"/>
      <c r="K90" s="139"/>
    </row>
    <row r="91" spans="1:11">
      <c r="A91" s="194"/>
      <c r="B91" s="195"/>
      <c r="C91" s="195"/>
      <c r="D91" s="112"/>
      <c r="E91" s="100"/>
      <c r="F91" s="100"/>
      <c r="G91" s="102"/>
      <c r="H91" s="102"/>
      <c r="I91" s="102"/>
      <c r="J91" s="102"/>
      <c r="K91" s="139"/>
    </row>
    <row r="92" spans="1:11">
      <c r="A92" s="191"/>
      <c r="B92" s="192"/>
      <c r="C92" s="192"/>
      <c r="D92" s="112"/>
      <c r="E92" s="100"/>
      <c r="F92" s="100"/>
      <c r="G92" s="102"/>
      <c r="H92" s="102"/>
      <c r="I92" s="102"/>
      <c r="J92" s="102"/>
      <c r="K92" s="139"/>
    </row>
    <row r="93" spans="1:11">
      <c r="A93" s="166"/>
      <c r="B93" s="167"/>
      <c r="C93" s="167"/>
      <c r="D93" s="112"/>
      <c r="E93" s="100"/>
      <c r="F93" s="100"/>
      <c r="G93" s="102"/>
      <c r="H93" s="102"/>
      <c r="I93" s="102"/>
      <c r="J93" s="102"/>
      <c r="K93" s="139"/>
    </row>
    <row r="94" spans="1:11" ht="15">
      <c r="A94" s="113"/>
      <c r="B94" s="102"/>
      <c r="C94" s="115" t="s">
        <v>45</v>
      </c>
      <c r="D94" s="116">
        <f>SUM(D91:D93)</f>
        <v>0</v>
      </c>
      <c r="E94" s="100"/>
      <c r="F94" s="100"/>
      <c r="G94" s="102"/>
      <c r="H94" s="102"/>
      <c r="I94" s="102"/>
      <c r="J94" s="102"/>
      <c r="K94" s="139"/>
    </row>
    <row r="95" spans="1:11">
      <c r="A95" s="114"/>
      <c r="B95" s="102"/>
      <c r="C95" s="102"/>
      <c r="D95" s="103"/>
      <c r="E95" s="100"/>
      <c r="F95" s="100"/>
      <c r="G95" s="102"/>
      <c r="H95" s="102"/>
      <c r="I95" s="102"/>
      <c r="J95" s="102"/>
      <c r="K95" s="139"/>
    </row>
    <row r="96" spans="1:11">
      <c r="A96" s="109" t="s">
        <v>41</v>
      </c>
      <c r="B96" s="102"/>
      <c r="C96" s="102"/>
      <c r="D96" s="103"/>
      <c r="E96" s="100"/>
      <c r="F96" s="100"/>
      <c r="G96" s="102"/>
      <c r="H96" s="102"/>
      <c r="I96" s="102"/>
      <c r="J96" s="102"/>
      <c r="K96" s="139"/>
    </row>
    <row r="97" spans="1:11">
      <c r="A97" s="109" t="s">
        <v>76</v>
      </c>
      <c r="B97" s="102"/>
      <c r="C97" s="102"/>
      <c r="D97" s="103"/>
      <c r="E97" s="100"/>
      <c r="F97" s="100"/>
      <c r="G97" s="102"/>
      <c r="H97" s="102"/>
      <c r="I97" s="102"/>
      <c r="J97" s="102"/>
      <c r="K97" s="139"/>
    </row>
    <row r="98" spans="1:11">
      <c r="A98" s="194"/>
      <c r="B98" s="195"/>
      <c r="C98" s="195"/>
      <c r="D98" s="112"/>
      <c r="E98" s="100"/>
      <c r="F98" s="100"/>
      <c r="G98" s="102"/>
      <c r="H98" s="102"/>
      <c r="I98" s="102"/>
      <c r="J98" s="102"/>
      <c r="K98" s="139"/>
    </row>
    <row r="99" spans="1:11">
      <c r="A99" s="191"/>
      <c r="B99" s="192"/>
      <c r="C99" s="192"/>
      <c r="D99" s="112"/>
      <c r="E99" s="100"/>
      <c r="F99" s="100"/>
      <c r="G99" s="102"/>
      <c r="H99" s="102"/>
      <c r="I99" s="102"/>
      <c r="J99" s="102"/>
      <c r="K99" s="139"/>
    </row>
    <row r="100" spans="1:11">
      <c r="A100" s="166"/>
      <c r="B100" s="167"/>
      <c r="C100" s="167"/>
      <c r="D100" s="112"/>
      <c r="E100" s="100"/>
      <c r="F100" s="100"/>
      <c r="G100" s="102"/>
      <c r="H100" s="102"/>
      <c r="I100" s="102"/>
      <c r="J100" s="102"/>
      <c r="K100" s="139"/>
    </row>
    <row r="101" spans="1:11">
      <c r="A101" s="194"/>
      <c r="B101" s="195"/>
      <c r="C101" s="195"/>
      <c r="D101" s="112"/>
      <c r="E101" s="100"/>
      <c r="F101" s="100"/>
      <c r="G101" s="102"/>
      <c r="H101" s="102"/>
      <c r="I101" s="102"/>
      <c r="J101" s="102"/>
      <c r="K101" s="139"/>
    </row>
    <row r="102" spans="1:11">
      <c r="A102" s="191"/>
      <c r="B102" s="192"/>
      <c r="C102" s="192"/>
      <c r="D102" s="112"/>
      <c r="E102" s="100"/>
      <c r="F102" s="100"/>
      <c r="G102" s="102"/>
      <c r="H102" s="102"/>
      <c r="I102" s="102"/>
      <c r="J102" s="102"/>
      <c r="K102" s="139"/>
    </row>
    <row r="103" spans="1:11">
      <c r="A103" s="166"/>
      <c r="B103" s="167"/>
      <c r="C103" s="167"/>
      <c r="D103" s="112"/>
      <c r="E103" s="100"/>
      <c r="F103" s="100"/>
      <c r="G103" s="102"/>
      <c r="H103" s="102"/>
      <c r="I103" s="102"/>
      <c r="J103" s="102"/>
      <c r="K103" s="139"/>
    </row>
    <row r="104" spans="1:11">
      <c r="A104" s="166"/>
      <c r="B104" s="167"/>
      <c r="C104" s="167"/>
      <c r="D104" s="112"/>
      <c r="E104" s="100"/>
      <c r="F104" s="100"/>
      <c r="G104" s="102"/>
      <c r="H104" s="102"/>
      <c r="I104" s="102"/>
      <c r="J104" s="102"/>
      <c r="K104" s="139"/>
    </row>
    <row r="105" spans="1:11" ht="15">
      <c r="A105" s="114"/>
      <c r="B105" s="102"/>
      <c r="C105" s="115" t="s">
        <v>45</v>
      </c>
      <c r="D105" s="116">
        <f>SUM(D98:D104)</f>
        <v>0</v>
      </c>
      <c r="E105" s="100"/>
      <c r="F105" s="100"/>
      <c r="G105" s="102"/>
      <c r="H105" s="102"/>
      <c r="I105" s="102"/>
      <c r="J105" s="102"/>
      <c r="K105" s="139"/>
    </row>
    <row r="106" spans="1:11">
      <c r="A106" s="109" t="s">
        <v>84</v>
      </c>
      <c r="B106" s="102"/>
      <c r="C106" s="102"/>
      <c r="D106" s="103"/>
      <c r="E106" s="100"/>
      <c r="F106" s="100"/>
      <c r="G106" s="102"/>
      <c r="H106" s="102"/>
      <c r="I106" s="102"/>
      <c r="J106" s="102"/>
      <c r="K106" s="139"/>
    </row>
    <row r="107" spans="1:11">
      <c r="A107" s="194"/>
      <c r="B107" s="195"/>
      <c r="C107" s="195"/>
      <c r="D107" s="112"/>
      <c r="E107" s="100"/>
      <c r="F107" s="100"/>
      <c r="G107" s="102"/>
      <c r="H107" s="102"/>
      <c r="I107" s="102"/>
      <c r="J107" s="102"/>
      <c r="K107" s="139"/>
    </row>
    <row r="108" spans="1:11">
      <c r="A108" s="191"/>
      <c r="B108" s="192"/>
      <c r="C108" s="192"/>
      <c r="D108" s="112"/>
      <c r="E108" s="100"/>
      <c r="F108" s="100"/>
      <c r="G108" s="102"/>
      <c r="H108" s="102"/>
      <c r="I108" s="102"/>
      <c r="J108" s="102"/>
      <c r="K108" s="139"/>
    </row>
    <row r="109" spans="1:11">
      <c r="A109" s="166"/>
      <c r="B109" s="167"/>
      <c r="C109" s="167"/>
      <c r="D109" s="112"/>
      <c r="E109" s="100"/>
      <c r="F109" s="100"/>
      <c r="G109" s="102"/>
      <c r="H109" s="102"/>
      <c r="I109" s="102"/>
      <c r="J109" s="102"/>
      <c r="K109" s="139"/>
    </row>
    <row r="110" spans="1:11">
      <c r="A110" s="191"/>
      <c r="B110" s="192"/>
      <c r="C110" s="192"/>
      <c r="D110" s="112"/>
      <c r="E110" s="100"/>
      <c r="F110" s="100"/>
      <c r="G110" s="102"/>
      <c r="H110" s="102"/>
      <c r="I110" s="102"/>
      <c r="J110" s="102"/>
      <c r="K110" s="139"/>
    </row>
    <row r="111" spans="1:11" ht="15">
      <c r="A111" s="196"/>
      <c r="B111" s="197"/>
      <c r="C111" s="197"/>
      <c r="D111" s="116">
        <f>SUM(D107:D110)</f>
        <v>0</v>
      </c>
      <c r="E111" s="100"/>
      <c r="F111" s="100"/>
      <c r="G111" s="102"/>
      <c r="H111" s="102"/>
      <c r="I111" s="102"/>
      <c r="J111" s="102"/>
      <c r="K111" s="139"/>
    </row>
    <row r="112" spans="1:11" ht="14.25">
      <c r="A112" s="108" t="s">
        <v>44</v>
      </c>
      <c r="B112" s="102"/>
      <c r="C112" s="102"/>
      <c r="D112" s="103"/>
      <c r="E112" s="100"/>
      <c r="F112" s="100"/>
      <c r="G112" s="102"/>
      <c r="H112" s="102"/>
      <c r="I112" s="102"/>
      <c r="J112" s="102"/>
      <c r="K112" s="139"/>
    </row>
    <row r="113" spans="1:11" ht="14.25">
      <c r="A113" s="121"/>
      <c r="B113" s="122"/>
      <c r="C113" s="123" t="s">
        <v>8</v>
      </c>
      <c r="D113" s="124"/>
      <c r="E113" s="100"/>
      <c r="F113" s="100"/>
      <c r="G113" s="140"/>
      <c r="H113" s="140"/>
      <c r="I113" s="140"/>
      <c r="J113" s="140"/>
      <c r="K113" s="141"/>
    </row>
    <row r="114" spans="1:11">
      <c r="A114" s="184"/>
      <c r="B114" s="185"/>
      <c r="C114" s="111"/>
      <c r="D114" s="112"/>
      <c r="E114" s="100"/>
      <c r="F114" s="100"/>
    </row>
    <row r="115" spans="1:11">
      <c r="A115" s="184"/>
      <c r="B115" s="185"/>
      <c r="C115" s="111"/>
      <c r="D115" s="112"/>
    </row>
    <row r="116" spans="1:11">
      <c r="A116" s="184"/>
      <c r="B116" s="185"/>
      <c r="C116" s="111"/>
      <c r="D116" s="112"/>
    </row>
    <row r="117" spans="1:11">
      <c r="A117" s="184"/>
      <c r="B117" s="185"/>
      <c r="C117" s="111"/>
      <c r="D117" s="112"/>
    </row>
    <row r="118" spans="1:11">
      <c r="A118" s="184"/>
      <c r="B118" s="185"/>
      <c r="C118" s="111"/>
      <c r="D118" s="112"/>
    </row>
    <row r="119" spans="1:11">
      <c r="A119" s="184"/>
      <c r="B119" s="185"/>
      <c r="C119" s="111"/>
      <c r="D119" s="112"/>
    </row>
    <row r="120" spans="1:11">
      <c r="A120" s="184"/>
      <c r="B120" s="185"/>
      <c r="C120" s="111"/>
      <c r="D120" s="112"/>
    </row>
    <row r="121" spans="1:11">
      <c r="A121" s="184"/>
      <c r="B121" s="185"/>
      <c r="C121" s="111"/>
      <c r="D121" s="112"/>
    </row>
    <row r="122" spans="1:11">
      <c r="A122" s="184"/>
      <c r="B122" s="185"/>
      <c r="C122" s="111"/>
      <c r="D122" s="112"/>
    </row>
    <row r="123" spans="1:11">
      <c r="A123" s="184"/>
      <c r="B123" s="185"/>
      <c r="C123" s="111"/>
      <c r="D123" s="112"/>
    </row>
    <row r="124" spans="1:11">
      <c r="A124" s="184"/>
      <c r="B124" s="185"/>
      <c r="C124" s="111"/>
      <c r="D124" s="112"/>
    </row>
    <row r="125" spans="1:11">
      <c r="A125" s="184"/>
      <c r="B125" s="185"/>
      <c r="C125" s="111"/>
      <c r="D125" s="112"/>
    </row>
    <row r="126" spans="1:11">
      <c r="A126" s="184"/>
      <c r="B126" s="185"/>
      <c r="C126" s="111"/>
      <c r="D126" s="112"/>
    </row>
    <row r="127" spans="1:11">
      <c r="A127" s="184"/>
      <c r="B127" s="185"/>
      <c r="C127" s="111"/>
      <c r="D127" s="112"/>
    </row>
    <row r="128" spans="1:11">
      <c r="A128" s="184"/>
      <c r="B128" s="185"/>
      <c r="C128" s="111"/>
      <c r="D128" s="112"/>
    </row>
    <row r="129" spans="1:4">
      <c r="A129" s="184"/>
      <c r="B129" s="185"/>
      <c r="C129" s="111"/>
      <c r="D129" s="112"/>
    </row>
    <row r="130" spans="1:4">
      <c r="A130" s="184"/>
      <c r="B130" s="185"/>
      <c r="C130" s="111"/>
      <c r="D130" s="112"/>
    </row>
    <row r="131" spans="1:4">
      <c r="A131" s="184"/>
      <c r="B131" s="185"/>
      <c r="C131" s="111"/>
      <c r="D131" s="112"/>
    </row>
    <row r="132" spans="1:4">
      <c r="A132" s="184"/>
      <c r="B132" s="185"/>
      <c r="C132" s="111"/>
      <c r="D132" s="112"/>
    </row>
    <row r="133" spans="1:4">
      <c r="A133" s="184"/>
      <c r="B133" s="185"/>
      <c r="C133" s="111"/>
      <c r="D133" s="112"/>
    </row>
    <row r="134" spans="1:4" ht="15">
      <c r="A134" s="113"/>
      <c r="B134" s="102"/>
      <c r="C134" s="115" t="s">
        <v>45</v>
      </c>
      <c r="D134" s="125">
        <f>SUM(D114:D133)</f>
        <v>0</v>
      </c>
    </row>
    <row r="135" spans="1:4">
      <c r="A135" s="113"/>
      <c r="B135" s="102"/>
      <c r="C135" s="102"/>
      <c r="D135" s="103"/>
    </row>
    <row r="136" spans="1:4" ht="13.5" thickBot="1">
      <c r="A136" s="126"/>
      <c r="B136" s="127"/>
      <c r="C136" s="127"/>
      <c r="D136" s="128"/>
    </row>
    <row r="137" spans="1:4">
      <c r="A137" s="133"/>
      <c r="B137" s="100"/>
      <c r="C137" s="100"/>
      <c r="D137" s="142"/>
    </row>
    <row r="138" spans="1:4">
      <c r="A138" s="143"/>
      <c r="B138" s="143"/>
      <c r="C138" s="143"/>
      <c r="D138" s="144"/>
    </row>
    <row r="145" spans="1:2" ht="13.5" customHeight="1"/>
    <row r="146" spans="1:2" ht="13.5" customHeight="1"/>
    <row r="147" spans="1:2" ht="13.5" customHeight="1"/>
    <row r="148" spans="1:2" ht="13.5" customHeight="1"/>
    <row r="149" spans="1:2" ht="13.5" customHeight="1"/>
    <row r="150" spans="1:2" ht="13.5" customHeight="1"/>
    <row r="157" spans="1:2">
      <c r="A157" s="145"/>
      <c r="B157" s="143"/>
    </row>
    <row r="158" spans="1:2">
      <c r="A158" s="143"/>
      <c r="B158" s="143"/>
    </row>
    <row r="159" spans="1:2">
      <c r="A159" s="132"/>
      <c r="B159" s="143"/>
    </row>
    <row r="160" spans="1:2">
      <c r="A160" s="143"/>
      <c r="B160" s="143"/>
    </row>
    <row r="161" spans="1:2">
      <c r="A161" s="143"/>
      <c r="B161" s="146"/>
    </row>
    <row r="162" spans="1:2">
      <c r="A162" s="132"/>
      <c r="B162" s="143"/>
    </row>
    <row r="163" spans="1:2">
      <c r="A163" s="143"/>
      <c r="B163" s="143"/>
    </row>
    <row r="164" spans="1:2">
      <c r="A164" s="143"/>
      <c r="B164" s="143"/>
    </row>
    <row r="165" spans="1:2">
      <c r="A165" s="132"/>
      <c r="B165" s="143"/>
    </row>
    <row r="166" spans="1:2">
      <c r="A166" s="143"/>
      <c r="B166" s="143"/>
    </row>
    <row r="167" spans="1:2">
      <c r="A167" s="143"/>
      <c r="B167" s="143"/>
    </row>
    <row r="168" spans="1:2" ht="15.75">
      <c r="A168" s="147"/>
      <c r="B168" s="143"/>
    </row>
    <row r="169" spans="1:2">
      <c r="A169" s="143"/>
      <c r="B169" s="143"/>
    </row>
    <row r="170" spans="1:2" ht="15">
      <c r="A170" s="148"/>
    </row>
    <row r="171" spans="1:2" ht="15">
      <c r="A171" s="149"/>
    </row>
    <row r="172" spans="1:2" ht="15">
      <c r="A172" s="150"/>
    </row>
    <row r="173" spans="1:2" ht="15">
      <c r="A173" s="151"/>
    </row>
    <row r="174" spans="1:2" ht="15">
      <c r="A174" s="152"/>
    </row>
    <row r="175" spans="1:2" ht="15">
      <c r="A175" s="152"/>
    </row>
    <row r="176" spans="1:2" ht="15">
      <c r="A176" s="153"/>
    </row>
    <row r="177" spans="1:1" ht="15">
      <c r="A177" s="152"/>
    </row>
  </sheetData>
  <mergeCells count="50">
    <mergeCell ref="A132:B132"/>
    <mergeCell ref="A133:B133"/>
    <mergeCell ref="A126:B126"/>
    <mergeCell ref="A127:B127"/>
    <mergeCell ref="A128:B128"/>
    <mergeCell ref="A129:B129"/>
    <mergeCell ref="A130:B130"/>
    <mergeCell ref="A131:B131"/>
    <mergeCell ref="A125:B125"/>
    <mergeCell ref="A114:B114"/>
    <mergeCell ref="A115:B115"/>
    <mergeCell ref="A116:B116"/>
    <mergeCell ref="A117:B117"/>
    <mergeCell ref="A118:B118"/>
    <mergeCell ref="A119:B119"/>
    <mergeCell ref="A120:B120"/>
    <mergeCell ref="A121:B121"/>
    <mergeCell ref="A122:B122"/>
    <mergeCell ref="A123:B123"/>
    <mergeCell ref="A124:B124"/>
    <mergeCell ref="A111:C111"/>
    <mergeCell ref="A84:C84"/>
    <mergeCell ref="A85:C85"/>
    <mergeCell ref="A91:C91"/>
    <mergeCell ref="A92:C92"/>
    <mergeCell ref="A98:C98"/>
    <mergeCell ref="A99:C99"/>
    <mergeCell ref="A101:C101"/>
    <mergeCell ref="A102:C102"/>
    <mergeCell ref="A107:C107"/>
    <mergeCell ref="A108:C108"/>
    <mergeCell ref="A110:C110"/>
    <mergeCell ref="A79:C79"/>
    <mergeCell ref="A27:B27"/>
    <mergeCell ref="A28:B28"/>
    <mergeCell ref="A29:B29"/>
    <mergeCell ref="A30:B30"/>
    <mergeCell ref="A31:B31"/>
    <mergeCell ref="A32:B32"/>
    <mergeCell ref="A43:B43"/>
    <mergeCell ref="A47:B47"/>
    <mergeCell ref="A64:B64"/>
    <mergeCell ref="A66:B66"/>
    <mergeCell ref="A78:C78"/>
    <mergeCell ref="A26:B26"/>
    <mergeCell ref="A8:D8"/>
    <mergeCell ref="A10:B12"/>
    <mergeCell ref="A14:B14"/>
    <mergeCell ref="A24:B24"/>
    <mergeCell ref="A25:B25"/>
  </mergeCells>
  <dataValidations count="1">
    <dataValidation type="whole" allowBlank="1" showInputMessage="1" showErrorMessage="1" errorTitle="Program ID Error" error="Program ID must be between 1 &amp; 7!" promptTitle="Program ID" prompt="Enter Program ID number between 1 &amp; 7." sqref="C114:C133" xr:uid="{00000000-0002-0000-0200-000000000000}">
      <formula1>1</formula1>
      <formula2>7</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641299929F65429027AB3A7A92E99E" ma:contentTypeVersion="11" ma:contentTypeDescription="Create a new document." ma:contentTypeScope="" ma:versionID="84f9c62f087787c045044d4cd8d9529a">
  <xsd:schema xmlns:xsd="http://www.w3.org/2001/XMLSchema" xmlns:xs="http://www.w3.org/2001/XMLSchema" xmlns:p="http://schemas.microsoft.com/office/2006/metadata/properties" xmlns:ns2="500343c0-af67-4d55-b6f3-a7838e163d14" xmlns:ns3="97949cd8-ddd0-41ee-ac2d-d0a1330e328a" targetNamespace="http://schemas.microsoft.com/office/2006/metadata/properties" ma:root="true" ma:fieldsID="2fe6b2d7ae87b52beb12607b8e90e71f" ns2:_="" ns3:_="">
    <xsd:import namespace="500343c0-af67-4d55-b6f3-a7838e163d14"/>
    <xsd:import namespace="97949cd8-ddd0-41ee-ac2d-d0a1330e328a"/>
    <xsd:element name="properties">
      <xsd:complexType>
        <xsd:sequence>
          <xsd:element name="documentManagement">
            <xsd:complexType>
              <xsd:all>
                <xsd:element ref="ns2:_dlc_DocId" minOccurs="0"/>
                <xsd:element ref="ns2:_dlc_DocIdUrl" minOccurs="0"/>
                <xsd:element ref="ns2:_dlc_DocIdPersistId" minOccurs="0"/>
                <xsd:element ref="ns3:lcf76f155ced4ddcb4097134ff3c332f" minOccurs="0"/>
                <xsd:element ref="ns2:TaxCatchAll" minOccurs="0"/>
                <xsd:element ref="ns3:MediaServiceMetadata" minOccurs="0"/>
                <xsd:element ref="ns3:MediaServiceFastMetadata" minOccurs="0"/>
                <xsd:element ref="ns3:MediaServiceGenerationTime" minOccurs="0"/>
                <xsd:element ref="ns3:MediaServiceEventHashCode" minOccurs="0"/>
                <xsd:element ref="ns3:MediaServiceDateTaken"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0343c0-af67-4d55-b6f3-a7838e163d1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3" nillable="true" ma:displayName="Taxonomy Catch All Column" ma:hidden="true" ma:list="{c4cb21eb-cfa2-433e-aa1c-8362f46f9de9}" ma:internalName="TaxCatchAll" ma:showField="CatchAllData" ma:web="86a8d7a9-402f-47ec-87f6-ed1376ea286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7949cd8-ddd0-41ee-ac2d-d0a1330e328a" elementFormDefault="qualified">
    <xsd:import namespace="http://schemas.microsoft.com/office/2006/documentManagement/types"/>
    <xsd:import namespace="http://schemas.microsoft.com/office/infopath/2007/PartnerControls"/>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5bce90d6-5a2c-47e0-8337-aac7acda0e97"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SharedContentType xmlns="Microsoft.SharePoint.Taxonomy.ContentTypeSync" SourceId="5bce90d6-5a2c-47e0-8337-aac7acda0e97" ContentTypeId="0x0101" PreviousValue="false" LastSyncTimeStamp="2017-02-08T00:21:31.923Z"/>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7DE870-F65F-420E-83D6-AD55C1AE4ED3}"/>
</file>

<file path=customXml/itemProps2.xml><?xml version="1.0" encoding="utf-8"?>
<ds:datastoreItem xmlns:ds="http://schemas.openxmlformats.org/officeDocument/2006/customXml" ds:itemID="{59B6CA68-4C5B-4C09-A37E-DBF511F9BED4}"/>
</file>

<file path=customXml/itemProps3.xml><?xml version="1.0" encoding="utf-8"?>
<ds:datastoreItem xmlns:ds="http://schemas.openxmlformats.org/officeDocument/2006/customXml" ds:itemID="{6AD53E8A-AF6A-413C-8FBC-1502A2B07927}"/>
</file>

<file path=customXml/itemProps4.xml><?xml version="1.0" encoding="utf-8"?>
<ds:datastoreItem xmlns:ds="http://schemas.openxmlformats.org/officeDocument/2006/customXml" ds:itemID="{E2EFA509-3B32-471A-B22A-A78FE56B06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Sample</vt:lpstr>
      <vt:lpstr>Template</vt:lpstr>
    </vt:vector>
  </TitlesOfParts>
  <Company>OSI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Farzad Ghazizadeh</dc:creator>
  <cp:lastModifiedBy>Rico Arquisola (Local)</cp:lastModifiedBy>
  <dcterms:created xsi:type="dcterms:W3CDTF">2010-10-28T18:23:41Z</dcterms:created>
  <dcterms:modified xsi:type="dcterms:W3CDTF">2019-05-10T21:29:04Z</dcterms:modified>
</cp:coreProperties>
</file>